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封面" sheetId="1" r:id="rId1"/>
    <sheet name="收支总表01" sheetId="3" r:id="rId2"/>
    <sheet name="收入总表02" sheetId="4" r:id="rId3"/>
    <sheet name="支出总表03" sheetId="5" r:id="rId4"/>
    <sheet name="财政拨款收支总表04" sheetId="6" r:id="rId5"/>
    <sheet name="一般公共预算表05" sheetId="7" r:id="rId6"/>
    <sheet name="基本支出预算表06" sheetId="8" r:id="rId7"/>
    <sheet name="三公07" sheetId="9" r:id="rId8"/>
    <sheet name="政府性基金预算表08" sheetId="10" r:id="rId9"/>
    <sheet name="国资预算支出表09" sheetId="11" r:id="rId10"/>
    <sheet name="项目支出10" sheetId="12" r:id="rId11"/>
    <sheet name="单位绩效目标表11" sheetId="13" r:id="rId12"/>
  </sheets>
  <definedNames>
    <definedName name="_xlnm.Print_Area" localSheetId="0">封面!$A$1:$B$11</definedName>
    <definedName name="_xlnm.Print_Titles" localSheetId="1">收支总表01!$1:$6</definedName>
    <definedName name="_xlnm.Print_Area" localSheetId="1">收支总表01!$A$1:$D$60</definedName>
    <definedName name="_xlnm.Print_Titles" localSheetId="2">收入总表02!$1:$6</definedName>
    <definedName name="_xlnm.Print_Titles" localSheetId="3">支出总表03!$1:$6</definedName>
    <definedName name="_xlnm.Print_Titles" localSheetId="4">财政拨款收支总表04!$1:$6</definedName>
    <definedName name="_xlnm.Print_Area" localSheetId="4">财政拨款收支总表04!$A$1:$D$55</definedName>
    <definedName name="_xlnm.Print_Titles" localSheetId="5">一般公共预算表05!$1:$6</definedName>
    <definedName name="_xlnm.Print_Titles" localSheetId="6">基本支出预算表06!$1:$6</definedName>
    <definedName name="_xlnm.Print_Titles" localSheetId="7">三公07!$1:$6</definedName>
    <definedName name="_xlnm.Print_Titles" localSheetId="8">政府性基金预算表08!$1:$6</definedName>
    <definedName name="_xlnm.Print_Titles" localSheetId="9">国资预算支出表09!$1:$6</definedName>
    <definedName name="_xlnm.Print_Titles" localSheetId="10">项目支出10!$1:$7</definedName>
  </definedNames>
  <calcPr calcId="144525"/>
</workbook>
</file>

<file path=xl/sharedStrings.xml><?xml version="1.0" encoding="utf-8"?>
<sst xmlns="http://schemas.openxmlformats.org/spreadsheetml/2006/main" count="672" uniqueCount="358">
  <si>
    <t>浙江省2022年省级部门预算</t>
  </si>
  <si>
    <t>2022年1月</t>
  </si>
  <si>
    <t>表01</t>
  </si>
  <si>
    <t>2022年省级部门收支预算总表</t>
  </si>
  <si>
    <t>单位：万元</t>
  </si>
  <si>
    <t>收                    入</t>
  </si>
  <si>
    <t>支                    出</t>
  </si>
  <si>
    <t>项       目</t>
  </si>
  <si>
    <t>预算数</t>
  </si>
  <si>
    <t>项    目</t>
  </si>
  <si>
    <t>一、财政拨款</t>
  </si>
  <si>
    <t>一般公共服务支出</t>
  </si>
  <si>
    <t>      一般公共预算</t>
  </si>
  <si>
    <r>
      <t xml:space="preserve">    </t>
    </r>
    <r>
      <rPr>
        <sz val="10"/>
        <rFont val="宋体"/>
        <charset val="0"/>
      </rPr>
      <t>人大事务</t>
    </r>
  </si>
  <si>
    <t>      政府性基金预算</t>
  </si>
  <si>
    <r>
      <t xml:space="preserve">        </t>
    </r>
    <r>
      <rPr>
        <sz val="10"/>
        <rFont val="宋体"/>
        <charset val="0"/>
      </rPr>
      <t>其他人大事务支出</t>
    </r>
  </si>
  <si>
    <r>
      <t>     </t>
    </r>
    <r>
      <rPr>
        <sz val="10"/>
        <rFont val="宋体"/>
        <charset val="134"/>
      </rPr>
      <t xml:space="preserve"> 国有资本经营预算</t>
    </r>
  </si>
  <si>
    <t>　政府办公厅（室）及相关机构事务</t>
  </si>
  <si>
    <t>二、财政专户管理资金</t>
  </si>
  <si>
    <t>　　行政运行</t>
  </si>
  <si>
    <t>三、事业收入</t>
  </si>
  <si>
    <t>　　一般行政管理事务</t>
  </si>
  <si>
    <t>四、事业单位经营收入</t>
  </si>
  <si>
    <t xml:space="preserve">    信访事务</t>
  </si>
  <si>
    <t>五、上级补助收入</t>
  </si>
  <si>
    <t>　　其他政府办公厅（室）及相关机构事务支出</t>
  </si>
  <si>
    <t>六、附属单位上缴收入</t>
  </si>
  <si>
    <t>　统计信息事务</t>
  </si>
  <si>
    <t>七、其他收入</t>
  </si>
  <si>
    <t>　　专项统计业务</t>
  </si>
  <si>
    <t>　群众团体事务</t>
  </si>
  <si>
    <t>　　其他群众团体事务</t>
  </si>
  <si>
    <t>国防支出</t>
  </si>
  <si>
    <t>　其他国防支出</t>
  </si>
  <si>
    <t>　　其他国防支出</t>
  </si>
  <si>
    <t>公共安全支出</t>
  </si>
  <si>
    <t>　司法</t>
  </si>
  <si>
    <t>　　基层司法业务</t>
  </si>
  <si>
    <t>社会保障和就业支出</t>
  </si>
  <si>
    <t>　民政管理事务</t>
  </si>
  <si>
    <t>　　基层政权和社区建设</t>
  </si>
  <si>
    <t>　行政事业单位养老支出</t>
  </si>
  <si>
    <t>　　机关事业单位基本养老保险缴费支出</t>
  </si>
  <si>
    <t>　　机关事业单位职业年金缴费支出</t>
  </si>
  <si>
    <t>卫生健康支出</t>
  </si>
  <si>
    <t>　公共卫生</t>
  </si>
  <si>
    <t xml:space="preserve">    其他公共卫生支出</t>
  </si>
  <si>
    <t>　财政对基本医疗保险基金的补助</t>
  </si>
  <si>
    <t>　　财政对城乡居民基本医疗保险基金的补助</t>
  </si>
  <si>
    <t>　老龄卫生健康事务</t>
  </si>
  <si>
    <t>　　老龄卫生健康事务</t>
  </si>
  <si>
    <t>城乡社区支出</t>
  </si>
  <si>
    <t>　城乡社区管理事务</t>
  </si>
  <si>
    <t>　　其他城乡社区管理事务支出</t>
  </si>
  <si>
    <t>　城乡社区公共设施</t>
  </si>
  <si>
    <t>　　其他城乡社区公共设施支出</t>
  </si>
  <si>
    <t>　国有土地使用权出让收入及对应专项债务收入安排的支出</t>
  </si>
  <si>
    <t>　　征地和拆迁补偿支出</t>
  </si>
  <si>
    <t>　　城市建设支出</t>
  </si>
  <si>
    <t>　　农村基础设施建设支出</t>
  </si>
  <si>
    <t>农林水支出</t>
  </si>
  <si>
    <t>　农业农村</t>
  </si>
  <si>
    <t>　　其他农业农村支出</t>
  </si>
  <si>
    <t>　农村综合改革</t>
  </si>
  <si>
    <t>　　对村民委员会和村党支部的补助</t>
  </si>
  <si>
    <t>灾害防治及应急管理支出</t>
  </si>
  <si>
    <t>　消防事务</t>
  </si>
  <si>
    <t>　　其他消防事务支出</t>
  </si>
  <si>
    <t>本年收入合计</t>
  </si>
  <si>
    <t>本年支出合计</t>
  </si>
  <si>
    <t>上年结转结余</t>
  </si>
  <si>
    <t>年终结转结余</t>
  </si>
  <si>
    <t>收  入  总  计</t>
  </si>
  <si>
    <t>支  出  总  计</t>
  </si>
  <si>
    <t>表02</t>
  </si>
  <si>
    <t>2022年省级部门收入预算总表</t>
  </si>
  <si>
    <t>单位名称</t>
  </si>
  <si>
    <t>总计</t>
  </si>
  <si>
    <t>本年收入</t>
  </si>
  <si>
    <t>小计</t>
  </si>
  <si>
    <t> 一般公共预算</t>
  </si>
  <si>
    <t>政府性基金预算</t>
  </si>
  <si>
    <t>国有资本经营预算</t>
  </si>
  <si>
    <t>财政专户管理资金</t>
  </si>
  <si>
    <t>事业收入</t>
  </si>
  <si>
    <t>事业单位经营收入</t>
  </si>
  <si>
    <t>上级补助收入</t>
  </si>
  <si>
    <t>附属单位上缴收入</t>
  </si>
  <si>
    <t>其他收入</t>
  </si>
  <si>
    <t>一般公共预算</t>
  </si>
  <si>
    <t>专户资金结转结余</t>
  </si>
  <si>
    <t>单位资金结转结余</t>
  </si>
  <si>
    <t>**</t>
  </si>
  <si>
    <t>义乌市人民政府稠江街道办事处</t>
  </si>
  <si>
    <t>表03</t>
  </si>
  <si>
    <t>2022年部门支出预算总表</t>
  </si>
  <si>
    <t>单位:万元</t>
  </si>
  <si>
    <t>科目编码</t>
  </si>
  <si>
    <t>科目名称</t>
  </si>
  <si>
    <t>基本支出</t>
  </si>
  <si>
    <t>项目支出</t>
  </si>
  <si>
    <t>事业单位经营支出</t>
  </si>
  <si>
    <t>上缴上级支出</t>
  </si>
  <si>
    <t>对附属单位补助支出</t>
  </si>
  <si>
    <t>人员支出</t>
  </si>
  <si>
    <t>公用经费</t>
  </si>
  <si>
    <t>合计</t>
  </si>
  <si>
    <t>201</t>
  </si>
  <si>
    <t xml:space="preserve">  20101</t>
  </si>
  <si>
    <t xml:space="preserve">    2010199</t>
  </si>
  <si>
    <t xml:space="preserve">  20103</t>
  </si>
  <si>
    <t>　　2010301</t>
  </si>
  <si>
    <t>　　2010302</t>
  </si>
  <si>
    <t xml:space="preserve">    2010308</t>
  </si>
  <si>
    <t xml:space="preserve">    2010399</t>
  </si>
  <si>
    <t xml:space="preserve">  20105</t>
  </si>
  <si>
    <t xml:space="preserve">    2010505</t>
  </si>
  <si>
    <t xml:space="preserve">  20129</t>
  </si>
  <si>
    <t xml:space="preserve">    2012999</t>
  </si>
  <si>
    <t xml:space="preserve">  20399</t>
  </si>
  <si>
    <t xml:space="preserve">    2039901</t>
  </si>
  <si>
    <t>204</t>
  </si>
  <si>
    <t xml:space="preserve">  20406</t>
  </si>
  <si>
    <t xml:space="preserve">    2040604</t>
  </si>
  <si>
    <t>208</t>
  </si>
  <si>
    <t xml:space="preserve">  20802</t>
  </si>
  <si>
    <t xml:space="preserve">    2080208</t>
  </si>
  <si>
    <t>　20805</t>
  </si>
  <si>
    <t>　　2080505</t>
  </si>
  <si>
    <t>　　2080506</t>
  </si>
  <si>
    <t xml:space="preserve">  21004</t>
  </si>
  <si>
    <t xml:space="preserve">    2100499</t>
  </si>
  <si>
    <t xml:space="preserve">  21012</t>
  </si>
  <si>
    <t xml:space="preserve">    2101202</t>
  </si>
  <si>
    <t xml:space="preserve">  21016</t>
  </si>
  <si>
    <t xml:space="preserve">    211601</t>
  </si>
  <si>
    <t>212</t>
  </si>
  <si>
    <t xml:space="preserve">  21201</t>
  </si>
  <si>
    <t xml:space="preserve">  城乡社区管理事务支出</t>
  </si>
  <si>
    <t xml:space="preserve">    2120199</t>
  </si>
  <si>
    <t xml:space="preserve">  21203</t>
  </si>
  <si>
    <t xml:space="preserve">    2120399</t>
  </si>
  <si>
    <t xml:space="preserve">  21208</t>
  </si>
  <si>
    <t xml:space="preserve">    2120801</t>
  </si>
  <si>
    <t xml:space="preserve">    2120803</t>
  </si>
  <si>
    <t xml:space="preserve">    2120804</t>
  </si>
  <si>
    <t>213</t>
  </si>
  <si>
    <t>　21301</t>
  </si>
  <si>
    <t>　　2130199</t>
  </si>
  <si>
    <t>　21307</t>
  </si>
  <si>
    <t>　　2130705</t>
  </si>
  <si>
    <t xml:space="preserve">  22402</t>
  </si>
  <si>
    <t xml:space="preserve">    2240299</t>
  </si>
  <si>
    <t>表04</t>
  </si>
  <si>
    <t>2022年省级部门财政拨款收支预算总表</t>
  </si>
  <si>
    <t>      国有资本经营预算</t>
  </si>
  <si>
    <t>表05</t>
  </si>
  <si>
    <t>2022年省级部门一般公共预算支出表</t>
  </si>
  <si>
    <t>合  计</t>
  </si>
  <si>
    <t>人员经费</t>
  </si>
  <si>
    <t>表06</t>
  </si>
  <si>
    <t>2022年省级部门一般公共预算基本支出表</t>
  </si>
  <si>
    <t>经济分类科目</t>
  </si>
  <si>
    <t>本年一般公共预算基本支出</t>
  </si>
  <si>
    <t>301</t>
  </si>
  <si>
    <t>工资福利支出</t>
  </si>
  <si>
    <t>　30101</t>
  </si>
  <si>
    <t>　基本工资</t>
  </si>
  <si>
    <t>　30102</t>
  </si>
  <si>
    <t>　津贴补贴</t>
  </si>
  <si>
    <t>　30103</t>
  </si>
  <si>
    <t>　奖金</t>
  </si>
  <si>
    <t>　30107</t>
  </si>
  <si>
    <t>　绩效工资</t>
  </si>
  <si>
    <t>　30108</t>
  </si>
  <si>
    <t>　机关事业单位基本养老保险缴费</t>
  </si>
  <si>
    <t>　30109</t>
  </si>
  <si>
    <t>　职业年金缴费</t>
  </si>
  <si>
    <t>　30110</t>
  </si>
  <si>
    <t>　职工基本医疗保险缴费</t>
  </si>
  <si>
    <t>　30111</t>
  </si>
  <si>
    <t>　公务员医疗补助缴费</t>
  </si>
  <si>
    <t>　30112</t>
  </si>
  <si>
    <t>　其他社会保障缴费</t>
  </si>
  <si>
    <t>　30113</t>
  </si>
  <si>
    <t>　住房公积金</t>
  </si>
  <si>
    <t>　30114</t>
  </si>
  <si>
    <t>　医疗费</t>
  </si>
  <si>
    <t>　30199</t>
  </si>
  <si>
    <t>　其他工资福利支出</t>
  </si>
  <si>
    <t>302</t>
  </si>
  <si>
    <t>商品和服务支出</t>
  </si>
  <si>
    <t>　30201</t>
  </si>
  <si>
    <t>　办公费</t>
  </si>
  <si>
    <t>　30202</t>
  </si>
  <si>
    <t>　印刷费</t>
  </si>
  <si>
    <t>　30205</t>
  </si>
  <si>
    <t>　水费</t>
  </si>
  <si>
    <t>　30206</t>
  </si>
  <si>
    <t>　电费</t>
  </si>
  <si>
    <t>　30207</t>
  </si>
  <si>
    <t>　邮电费</t>
  </si>
  <si>
    <t>　30209</t>
  </si>
  <si>
    <t>　物业管理费</t>
  </si>
  <si>
    <t>　30211</t>
  </si>
  <si>
    <t>　差旅费</t>
  </si>
  <si>
    <t>　30212</t>
  </si>
  <si>
    <t>　因公出国（境）费用</t>
  </si>
  <si>
    <t>　30213</t>
  </si>
  <si>
    <t>　维修(护)费</t>
  </si>
  <si>
    <t>　30214</t>
  </si>
  <si>
    <t>　租赁费</t>
  </si>
  <si>
    <t>　30215</t>
  </si>
  <si>
    <t>　会议费</t>
  </si>
  <si>
    <t>　30216</t>
  </si>
  <si>
    <t>　培训费</t>
  </si>
  <si>
    <t>　30217</t>
  </si>
  <si>
    <t>　公务接待费</t>
  </si>
  <si>
    <t>　30226</t>
  </si>
  <si>
    <t>　劳务费</t>
  </si>
  <si>
    <t>　30227</t>
  </si>
  <si>
    <t>　委托业务费</t>
  </si>
  <si>
    <t>　30228</t>
  </si>
  <si>
    <t>　工会经费</t>
  </si>
  <si>
    <t>　30229</t>
  </si>
  <si>
    <t>　福利费</t>
  </si>
  <si>
    <t>　30231</t>
  </si>
  <si>
    <t>　公务用车运行维护费</t>
  </si>
  <si>
    <t>　30239</t>
  </si>
  <si>
    <t>　其他交通费用</t>
  </si>
  <si>
    <t>　30299</t>
  </si>
  <si>
    <t>　其他商品和服务支出</t>
  </si>
  <si>
    <t>303</t>
  </si>
  <si>
    <t>对个人和家庭的补助</t>
  </si>
  <si>
    <t>　30301</t>
  </si>
  <si>
    <t>　离休费</t>
  </si>
  <si>
    <t>　30304</t>
  </si>
  <si>
    <t>　抚恤金</t>
  </si>
  <si>
    <t>　30305</t>
  </si>
  <si>
    <t>　生活补助</t>
  </si>
  <si>
    <t>　30307</t>
  </si>
  <si>
    <t>　医疗费补助</t>
  </si>
  <si>
    <t>　30309</t>
  </si>
  <si>
    <t>　奖励金</t>
  </si>
  <si>
    <t>　30399</t>
  </si>
  <si>
    <t>　其他对个人和家庭的补助</t>
  </si>
  <si>
    <t>表07</t>
  </si>
  <si>
    <t>2022年部门一般公共预算"三公"经费支出表</t>
  </si>
  <si>
    <t>“三公”经费合计</t>
  </si>
  <si>
    <t>因公出国(境)费用</t>
  </si>
  <si>
    <t>公务用车购置及运行费</t>
  </si>
  <si>
    <t>公务接待费</t>
  </si>
  <si>
    <t>公务用车购置费</t>
  </si>
  <si>
    <t>公务用车运行维护费</t>
  </si>
  <si>
    <t>稠江街道办事处</t>
  </si>
  <si>
    <t>表08</t>
  </si>
  <si>
    <t>2022年省级部门政府性基金预算支出表</t>
  </si>
  <si>
    <t>本年政府性基金预算支出</t>
  </si>
  <si>
    <t>表09</t>
  </si>
  <si>
    <t>2022年省级部门国有资本经营预算支出表</t>
  </si>
  <si>
    <t>表10</t>
  </si>
  <si>
    <t>2022年省级部门项目支出预算表</t>
  </si>
  <si>
    <t>项目名称</t>
  </si>
  <si>
    <t>政府性基金</t>
  </si>
  <si>
    <t>单位资金</t>
  </si>
  <si>
    <t>项目管理</t>
  </si>
  <si>
    <t>表11</t>
  </si>
  <si>
    <t>2022年省级部门预算财政拨款重点项目支出预算表（单位不需公开）</t>
  </si>
  <si>
    <t>金额</t>
  </si>
  <si>
    <t>绩效目标</t>
  </si>
  <si>
    <t>人武、双拥、统战工作经费</t>
  </si>
  <si>
    <t>民兵和征兵等相关日常工作12次，社会安全度提高，政府影响力和公信度提高</t>
  </si>
  <si>
    <t>社区工作者人员经费（街道补）</t>
  </si>
  <si>
    <t>按月发放社区工作者人员经费，95%以上满意度，就业率提高</t>
  </si>
  <si>
    <t>雇员及临时伙食费（街道补）</t>
  </si>
  <si>
    <r>
      <rPr>
        <sz val="9"/>
        <rFont val="宋体"/>
        <charset val="134"/>
      </rPr>
      <t>雇员及临时伙食费按月发放</t>
    </r>
    <r>
      <rPr>
        <sz val="9"/>
        <rFont val="Arial"/>
        <charset val="134"/>
      </rPr>
      <t>12</t>
    </r>
    <r>
      <rPr>
        <sz val="9"/>
        <rFont val="宋体"/>
        <charset val="134"/>
      </rPr>
      <t>次，</t>
    </r>
    <r>
      <rPr>
        <sz val="9"/>
        <rFont val="Arial"/>
        <charset val="134"/>
      </rPr>
      <t>95%</t>
    </r>
    <r>
      <rPr>
        <sz val="9"/>
        <rFont val="宋体"/>
        <charset val="134"/>
      </rPr>
      <t>以上满意度，就业率提高</t>
    </r>
  </si>
  <si>
    <t>城乡居民医疗保险补助</t>
  </si>
  <si>
    <r>
      <rPr>
        <sz val="9"/>
        <rFont val="宋体"/>
        <charset val="134"/>
      </rPr>
      <t>参保率</t>
    </r>
    <r>
      <rPr>
        <sz val="9"/>
        <rFont val="Arial"/>
        <charset val="134"/>
      </rPr>
      <t>99%</t>
    </r>
    <r>
      <rPr>
        <sz val="9"/>
        <rFont val="宋体"/>
        <charset val="134"/>
      </rPr>
      <t>，群众经济负担减轻，群众满意度</t>
    </r>
    <r>
      <rPr>
        <sz val="9"/>
        <rFont val="Arial"/>
        <charset val="134"/>
      </rPr>
      <t>90%</t>
    </r>
  </si>
  <si>
    <t>农业农村管理经费</t>
  </si>
  <si>
    <r>
      <rPr>
        <sz val="9"/>
        <rFont val="宋体"/>
        <charset val="134"/>
      </rPr>
      <t>安全无事故，农民收入增加，满意度</t>
    </r>
    <r>
      <rPr>
        <sz val="9"/>
        <rFont val="Arial"/>
        <charset val="134"/>
      </rPr>
      <t>96%</t>
    </r>
  </si>
  <si>
    <t>村干部报酬</t>
  </si>
  <si>
    <r>
      <rPr>
        <sz val="9"/>
        <rFont val="宋体"/>
        <charset val="134"/>
      </rPr>
      <t>村干部报酬发放</t>
    </r>
    <r>
      <rPr>
        <sz val="9"/>
        <rFont val="Arial"/>
        <charset val="134"/>
      </rPr>
      <t>12</t>
    </r>
    <r>
      <rPr>
        <sz val="9"/>
        <rFont val="宋体"/>
        <charset val="134"/>
      </rPr>
      <t>次，农村干部队伍稳定，满意率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</si>
  <si>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公共卫生及计生经费</t>
  </si>
  <si>
    <t>疾病防控按卫健局要求标准，群众健康水平提升，群众满意度95%以上认同</t>
  </si>
  <si>
    <t>消防工作经费</t>
  </si>
  <si>
    <r>
      <rPr>
        <sz val="9"/>
        <rFont val="宋体"/>
        <charset val="134"/>
      </rPr>
      <t>消防员火灾扑救能力提升，人员及财产损失减少，消防员认同率</t>
    </r>
    <r>
      <rPr>
        <sz val="9"/>
        <rFont val="Arial"/>
        <charset val="134"/>
      </rPr>
      <t>100%</t>
    </r>
  </si>
  <si>
    <t>监管中心运行经费</t>
  </si>
  <si>
    <r>
      <rPr>
        <sz val="9"/>
        <rFont val="宋体"/>
        <charset val="134"/>
      </rPr>
      <t>以市级文件及日常检查记录为准规范避灾点，广大群众安全度提升，满意度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</si>
  <si>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综合治理工作经费</t>
  </si>
  <si>
    <r>
      <rPr>
        <sz val="9"/>
        <rFont val="宋体"/>
        <charset val="134"/>
      </rPr>
      <t>确保辖区人员稳定，社会安全度提高，群众认同率</t>
    </r>
    <r>
      <rPr>
        <sz val="9"/>
        <rFont val="Arial"/>
        <charset val="134"/>
      </rPr>
      <t>95%</t>
    </r>
    <r>
      <rPr>
        <sz val="9"/>
        <rFont val="宋体"/>
        <charset val="134"/>
      </rPr>
      <t>以上</t>
    </r>
  </si>
  <si>
    <t>信访工作经费</t>
  </si>
  <si>
    <r>
      <rPr>
        <sz val="9"/>
        <rFont val="宋体"/>
        <charset val="134"/>
      </rPr>
      <t>以市级通报为准严防人员非访，政府公信度提高，群众满意度</t>
    </r>
    <r>
      <rPr>
        <sz val="9"/>
        <rFont val="Arial"/>
        <charset val="134"/>
      </rPr>
      <t>95%</t>
    </r>
    <r>
      <rPr>
        <sz val="9"/>
        <rFont val="宋体"/>
        <charset val="134"/>
      </rPr>
      <t>以上</t>
    </r>
  </si>
  <si>
    <t>文体、教育、宣传经费</t>
  </si>
  <si>
    <r>
      <rPr>
        <sz val="9"/>
        <rFont val="宋体"/>
        <charset val="134"/>
      </rPr>
      <t>按目标开展街道老年大学分校建设，促进文化自信，达到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以上满意度</t>
    </r>
  </si>
  <si>
    <t>截污纳管工程</t>
  </si>
  <si>
    <r>
      <rPr>
        <sz val="9"/>
        <rFont val="宋体"/>
        <charset val="134"/>
      </rPr>
      <t>香溪污水管道</t>
    </r>
    <r>
      <rPr>
        <sz val="9"/>
        <rFont val="Arial"/>
        <charset val="134"/>
      </rPr>
      <t>5500</t>
    </r>
    <r>
      <rPr>
        <sz val="9"/>
        <rFont val="宋体"/>
        <charset val="134"/>
      </rPr>
      <t>米完成</t>
    </r>
    <r>
      <rPr>
        <sz val="9"/>
        <rFont val="Arial"/>
        <charset val="134"/>
      </rPr>
      <t>100%</t>
    </r>
    <r>
      <rPr>
        <sz val="9"/>
        <rFont val="宋体"/>
        <charset val="134"/>
      </rPr>
      <t>，水质环境改善，满意度达到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</si>
  <si>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绿化养护工程（购买服务）</t>
  </si>
  <si>
    <r>
      <rPr>
        <sz val="9"/>
        <rFont val="宋体"/>
        <charset val="134"/>
      </rPr>
      <t>街道养护面积</t>
    </r>
    <r>
      <rPr>
        <sz val="9"/>
        <rFont val="Arial"/>
        <charset val="134"/>
      </rPr>
      <t>453823</t>
    </r>
    <r>
      <rPr>
        <sz val="9"/>
        <rFont val="宋体"/>
        <charset val="134"/>
      </rPr>
      <t>平米，人居环境提升，满意度达到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</si>
  <si>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村、社区道路改造工程</t>
  </si>
  <si>
    <t>周边企业和居民的生活交通条件改善，满意度达到90%以上</t>
  </si>
  <si>
    <t>雨污水管网清捞运维、养护（购买服务）</t>
  </si>
  <si>
    <r>
      <rPr>
        <sz val="9"/>
        <rFont val="宋体"/>
        <charset val="134"/>
      </rPr>
      <t>雨污水管道日常清理、维护</t>
    </r>
    <r>
      <rPr>
        <sz val="9"/>
        <rFont val="Arial"/>
        <charset val="134"/>
      </rPr>
      <t>177</t>
    </r>
    <r>
      <rPr>
        <sz val="9"/>
        <rFont val="宋体"/>
        <charset val="134"/>
      </rPr>
      <t>公里，城市内涝风险降低，满意度达到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</si>
  <si>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老小区改造</t>
  </si>
  <si>
    <r>
      <rPr>
        <sz val="9"/>
        <rFont val="宋体"/>
        <charset val="134"/>
      </rPr>
      <t>居民的生活、生产环境改善，满意度达到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</si>
  <si>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城乡大提升工程</t>
  </si>
  <si>
    <t>线路整治43个区块，居民的生活、生产环境改善，满意度达到90%以上</t>
  </si>
  <si>
    <t>稠江中心卫生院公共卫生楼建设工程</t>
  </si>
  <si>
    <r>
      <rPr>
        <sz val="9"/>
        <rFont val="宋体"/>
        <charset val="134"/>
      </rPr>
      <t>总建筑面积</t>
    </r>
    <r>
      <rPr>
        <sz val="9"/>
        <rFont val="Arial"/>
        <charset val="134"/>
      </rPr>
      <t>10731.88</t>
    </r>
    <r>
      <rPr>
        <sz val="9"/>
        <rFont val="宋体"/>
        <charset val="134"/>
      </rPr>
      <t>㎡，医疗服务水平提高，满意度达到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</si>
  <si>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稠江街道养老服务中心</t>
  </si>
  <si>
    <r>
      <rPr>
        <sz val="9"/>
        <rFont val="宋体"/>
        <charset val="134"/>
      </rPr>
      <t>占地面积</t>
    </r>
    <r>
      <rPr>
        <sz val="9"/>
        <rFont val="Arial"/>
        <charset val="134"/>
      </rPr>
      <t>15</t>
    </r>
    <r>
      <rPr>
        <sz val="9"/>
        <rFont val="宋体"/>
        <charset val="134"/>
      </rPr>
      <t>亩，养老服务水平提高，满意度达到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</si>
  <si>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党群服务中心改造提升及党建陈地建设</t>
  </si>
  <si>
    <r>
      <rPr>
        <sz val="9"/>
        <rFont val="Arial"/>
        <charset val="134"/>
      </rPr>
      <t>6</t>
    </r>
    <r>
      <rPr>
        <sz val="9"/>
        <rFont val="宋体"/>
        <charset val="134"/>
      </rPr>
      <t>个社区党群服务中心投入使用，政府形象提升，满意度达到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</si>
  <si>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绿化工程</t>
  </si>
  <si>
    <r>
      <rPr>
        <sz val="9"/>
        <rFont val="宋体"/>
        <charset val="134"/>
      </rPr>
      <t>新增绿化面积</t>
    </r>
    <r>
      <rPr>
        <sz val="9"/>
        <rFont val="Arial"/>
        <charset val="134"/>
      </rPr>
      <t>67000</t>
    </r>
    <r>
      <rPr>
        <sz val="9"/>
        <rFont val="宋体"/>
        <charset val="134"/>
      </rPr>
      <t>平米，城市绿地率提高，满意度达到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</si>
  <si>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官塘片区党群服务中心工程</t>
  </si>
  <si>
    <r>
      <rPr>
        <sz val="9"/>
        <rFont val="宋体"/>
        <charset val="134"/>
      </rPr>
      <t>建筑面积约</t>
    </r>
    <r>
      <rPr>
        <sz val="9"/>
        <rFont val="Arial"/>
        <charset val="134"/>
      </rPr>
      <t>1500</t>
    </r>
    <r>
      <rPr>
        <sz val="9"/>
        <rFont val="宋体"/>
        <charset val="134"/>
      </rPr>
      <t>平方米，政府形象提升，满意度达到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</si>
  <si>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高层住宅小区二次供水改造工程</t>
  </si>
  <si>
    <r>
      <rPr>
        <sz val="9"/>
        <rFont val="宋体"/>
        <charset val="134"/>
      </rPr>
      <t>完成</t>
    </r>
    <r>
      <rPr>
        <sz val="9"/>
        <rFont val="Arial"/>
        <charset val="134"/>
      </rPr>
      <t>5</t>
    </r>
    <r>
      <rPr>
        <sz val="9"/>
        <rFont val="宋体"/>
        <charset val="134"/>
      </rPr>
      <t>个高层小区二次供水改造，供水设施优化，满意度达到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</si>
  <si>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各中心站点建设及运行费用</t>
  </si>
  <si>
    <r>
      <rPr>
        <sz val="9"/>
        <rFont val="宋体"/>
        <charset val="134"/>
      </rPr>
      <t>建设各社区“智慧消防”站点，政府形象提升，满意度达到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</si>
  <si>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后申塘地块多村一楼宇项目</t>
  </si>
  <si>
    <r>
      <rPr>
        <sz val="9"/>
        <rFont val="宋体"/>
        <charset val="134"/>
      </rPr>
      <t>建筑面积</t>
    </r>
    <r>
      <rPr>
        <sz val="9"/>
        <rFont val="Arial"/>
        <charset val="134"/>
      </rPr>
      <t>9000</t>
    </r>
    <r>
      <rPr>
        <sz val="9"/>
        <rFont val="宋体"/>
        <charset val="134"/>
      </rPr>
      <t>平方米，居民的生活、生产环境改善，满意度达到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</si>
  <si>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人行天桥建设工程</t>
  </si>
  <si>
    <r>
      <rPr>
        <sz val="9"/>
        <rFont val="宋体"/>
        <charset val="134"/>
      </rPr>
      <t>新建</t>
    </r>
    <r>
      <rPr>
        <sz val="9"/>
        <rFont val="Arial"/>
        <charset val="134"/>
      </rPr>
      <t>5</t>
    </r>
    <r>
      <rPr>
        <sz val="9"/>
        <rFont val="宋体"/>
        <charset val="134"/>
      </rPr>
      <t>处人行天桥设施，减少交通事故的发生，满意度达到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</si>
  <si>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国土整治</t>
  </si>
  <si>
    <t>以市级验收为准三改一拆拆除，政府公信度提升，群众基本满意</t>
  </si>
  <si>
    <t>新时代文明实践所建设及运营、文化礼堂建设</t>
  </si>
  <si>
    <r>
      <rPr>
        <sz val="9"/>
        <rFont val="Arial"/>
        <charset val="134"/>
      </rPr>
      <t>24</t>
    </r>
    <r>
      <rPr>
        <sz val="9"/>
        <rFont val="宋体"/>
        <charset val="134"/>
      </rPr>
      <t>个农村新时代文明实践站建设及运营，居民幸福指数提升，满意度达到</t>
    </r>
    <r>
      <rPr>
        <sz val="9"/>
        <rFont val="Arial"/>
        <charset val="134"/>
      </rPr>
      <t>90%</t>
    </r>
    <r>
      <rPr>
        <sz val="9"/>
        <rFont val="宋体"/>
        <charset val="134"/>
      </rPr>
      <t>以上</t>
    </r>
  </si>
  <si>
    <t>居家养老照料中心建设及运营费用</t>
  </si>
  <si>
    <t>以市级要求为准建设居家养老照料中心，政府形象提升，满意度达到90%以上</t>
  </si>
  <si>
    <t>垃圾分类设施建设及维修管理</t>
  </si>
  <si>
    <r>
      <rPr>
        <sz val="9"/>
        <rFont val="宋体"/>
        <charset val="134"/>
      </rPr>
      <t>生活垃圾回收利用率</t>
    </r>
    <r>
      <rPr>
        <sz val="9"/>
        <rFont val="Arial"/>
        <charset val="134"/>
      </rPr>
      <t>50%</t>
    </r>
    <r>
      <rPr>
        <sz val="9"/>
        <rFont val="宋体"/>
        <charset val="134"/>
      </rPr>
      <t>，城乡文明程度提升，群众基本满意</t>
    </r>
  </si>
  <si>
    <t>物业管理（购买服务）</t>
  </si>
  <si>
    <t>治安、保卫、消防无安全责任事故，政府形象提升，群众满意率达到90%以上</t>
  </si>
  <si>
    <t>市场化保洁及清掏服务（购买服务）</t>
  </si>
  <si>
    <r>
      <rPr>
        <sz val="10"/>
        <rFont val="Arial"/>
        <charset val="134"/>
      </rPr>
      <t>11</t>
    </r>
    <r>
      <rPr>
        <sz val="10"/>
        <rFont val="宋体"/>
        <charset val="134"/>
      </rPr>
      <t>个社区、</t>
    </r>
    <r>
      <rPr>
        <sz val="10"/>
        <rFont val="Arial"/>
        <charset val="134"/>
      </rPr>
      <t>2</t>
    </r>
    <r>
      <rPr>
        <sz val="10"/>
        <rFont val="宋体"/>
        <charset val="134"/>
      </rPr>
      <t>个共建委清扫保洁垃圾清运，居民文明程度提升，群众基本满意</t>
    </r>
  </si>
  <si>
    <t>设计费等前期费用等</t>
  </si>
  <si>
    <r>
      <rPr>
        <sz val="9"/>
        <rFont val="宋体"/>
        <charset val="134"/>
      </rPr>
      <t>按要求实施招标工作，满意率达</t>
    </r>
    <r>
      <rPr>
        <sz val="9"/>
        <rFont val="Arial"/>
        <charset val="134"/>
      </rPr>
      <t>95%</t>
    </r>
    <r>
      <rPr>
        <sz val="9"/>
        <rFont val="宋体"/>
        <charset val="134"/>
      </rPr>
      <t>以上，推动行业管理社会化、专业化发展</t>
    </r>
  </si>
  <si>
    <t>病媒生物防治（购买服务）</t>
  </si>
  <si>
    <t>全年防治病媒生物，人民的生活环境改善，满意度达到90%以上</t>
  </si>
  <si>
    <t>美丽乡村建设</t>
  </si>
  <si>
    <r>
      <rPr>
        <sz val="9"/>
        <rFont val="宋体"/>
        <charset val="134"/>
      </rPr>
      <t>补村级经费</t>
    </r>
    <r>
      <rPr>
        <sz val="9"/>
        <rFont val="Arial"/>
        <charset val="134"/>
      </rPr>
      <t>80%</t>
    </r>
    <r>
      <rPr>
        <sz val="9"/>
        <rFont val="宋体"/>
        <charset val="134"/>
      </rPr>
      <t>，人居环境改善，群众认同和满意度</t>
    </r>
    <r>
      <rPr>
        <sz val="9"/>
        <rFont val="Arial"/>
        <charset val="134"/>
      </rPr>
      <t>96%</t>
    </r>
    <r>
      <rPr>
        <sz val="9"/>
        <rFont val="宋体"/>
        <charset val="134"/>
      </rPr>
      <t>以上</t>
    </r>
  </si>
  <si>
    <t>新农村建设</t>
  </si>
  <si>
    <r>
      <rPr>
        <sz val="9"/>
        <rFont val="宋体"/>
        <charset val="134"/>
      </rPr>
      <t>全部完成一星村创建，加快美丽稠江建设，群众认同和满意度</t>
    </r>
    <r>
      <rPr>
        <sz val="9"/>
        <rFont val="Arial"/>
        <charset val="134"/>
      </rPr>
      <t>96%</t>
    </r>
    <r>
      <rPr>
        <sz val="9"/>
        <rFont val="宋体"/>
        <charset val="134"/>
      </rPr>
      <t>以上</t>
    </r>
  </si>
  <si>
    <t>五水共治及污水管网改造等</t>
  </si>
  <si>
    <r>
      <rPr>
        <sz val="9"/>
        <rFont val="宋体"/>
        <charset val="134"/>
      </rPr>
      <t>水污染减少，加快美丽稠江建设，群众认同和满意度</t>
    </r>
    <r>
      <rPr>
        <sz val="9"/>
        <rFont val="Arial"/>
        <charset val="134"/>
      </rPr>
      <t>96%</t>
    </r>
    <r>
      <rPr>
        <sz val="9"/>
        <rFont val="宋体"/>
        <charset val="134"/>
      </rPr>
      <t>以上</t>
    </r>
  </si>
  <si>
    <t>农田水利及复垦工程</t>
  </si>
  <si>
    <r>
      <rPr>
        <sz val="9"/>
        <rFont val="宋体"/>
        <charset val="134"/>
      </rPr>
      <t>土地产量提高，土地利用率提高，群众认同和满意度</t>
    </r>
    <r>
      <rPr>
        <sz val="9"/>
        <rFont val="Arial"/>
        <charset val="134"/>
      </rPr>
      <t>96%</t>
    </r>
    <r>
      <rPr>
        <sz val="9"/>
        <rFont val="宋体"/>
        <charset val="134"/>
      </rPr>
      <t>以上</t>
    </r>
  </si>
  <si>
    <t>土地征迁相关费用</t>
  </si>
  <si>
    <t>以各项文件合同为准进行重点工程政策处理补偿，政府公信度提高，群众满意率达到80%以上</t>
  </si>
  <si>
    <t>社区居委会补助</t>
  </si>
  <si>
    <t>以市级文件为准社区补助，政府公信度提高，群众满意率达到90%以上</t>
  </si>
  <si>
    <t>办公场所修缮费</t>
  </si>
  <si>
    <t>定期进行电梯维护保养，政府形象提升，工作人员认同度99%以上</t>
  </si>
  <si>
    <t>设备购置费（政府采购）</t>
  </si>
  <si>
    <t>按实际需求和使用情况购买办公用品，办公条件提升，工作人员认同度99%以上</t>
  </si>
  <si>
    <t>雇员及临时人员经费（街道补）</t>
  </si>
  <si>
    <t>按月发放12次雇员工资，就业率提高，满意度达95%以上</t>
  </si>
</sst>
</file>

<file path=xl/styles.xml><?xml version="1.0" encoding="utf-8"?>
<styleSheet xmlns="http://schemas.openxmlformats.org/spreadsheetml/2006/main">
  <numFmts count="7">
    <numFmt numFmtId="176" formatCode="_(\$* #,##0.00_);_(\$* \(#,##0.00\);_(\$* &quot;-&quot;??_);_(@_)"/>
    <numFmt numFmtId="177" formatCode="_(\$* #,##0_);_(\$* \(#,##0\);_(\$* &quot;-&quot;_);_(@_)"/>
    <numFmt numFmtId="178" formatCode="#,##0.00_);[Red]\(#,##0.00\)"/>
    <numFmt numFmtId="179" formatCode="_(* #,##0_);_(* \(#,##0\);_(* &quot;-&quot;_);_(@_)"/>
    <numFmt numFmtId="180" formatCode="_(* #,##0.00_);_(* \(#,##0.00\);_(* &quot;-&quot;??_);_(@_)"/>
    <numFmt numFmtId="181" formatCode="#,##0.00_ "/>
    <numFmt numFmtId="182" formatCode="0.00_ "/>
  </numFmts>
  <fonts count="54">
    <font>
      <sz val="10"/>
      <name val="Arial"/>
      <charset val="0"/>
    </font>
    <font>
      <sz val="11"/>
      <color indexed="8"/>
      <name val="Calibri"/>
      <charset val="0"/>
    </font>
    <font>
      <sz val="9"/>
      <color indexed="8"/>
      <name val="宋体"/>
      <charset val="134"/>
    </font>
    <font>
      <b/>
      <sz val="22"/>
      <color indexed="8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9"/>
      <name val="Arial"/>
      <charset val="134"/>
    </font>
    <font>
      <sz val="10"/>
      <name val="Arial"/>
      <charset val="134"/>
    </font>
    <font>
      <sz val="10"/>
      <name val="宋体"/>
      <charset val="134"/>
    </font>
    <font>
      <sz val="22"/>
      <color indexed="8"/>
      <name val="方正小标宋简体"/>
      <charset val="134"/>
    </font>
    <font>
      <sz val="11"/>
      <name val="Calibri"/>
      <charset val="0"/>
    </font>
    <font>
      <sz val="10"/>
      <color indexed="8"/>
      <name val="方正小标宋简体"/>
      <charset val="134"/>
    </font>
    <font>
      <b/>
      <sz val="20"/>
      <color indexed="8"/>
      <name val="宋体"/>
      <charset val="134"/>
    </font>
    <font>
      <sz val="11"/>
      <name val="宋体"/>
      <charset val="134"/>
    </font>
    <font>
      <sz val="11"/>
      <name val="宋体"/>
      <charset val="0"/>
      <scheme val="minor"/>
    </font>
    <font>
      <sz val="10"/>
      <name val="宋体"/>
      <charset val="0"/>
    </font>
    <font>
      <sz val="10"/>
      <color rgb="FF000000"/>
      <name val="宋体"/>
      <charset val="134"/>
    </font>
    <font>
      <sz val="11"/>
      <color rgb="FF000000"/>
      <name val="宋体"/>
      <charset val="0"/>
      <scheme val="minor"/>
    </font>
    <font>
      <b/>
      <sz val="10"/>
      <color indexed="8"/>
      <name val="宋体"/>
      <charset val="134"/>
    </font>
    <font>
      <sz val="11"/>
      <color rgb="FFFF0000"/>
      <name val="Calibri"/>
      <charset val="0"/>
    </font>
    <font>
      <sz val="11"/>
      <color rgb="FF7030A0"/>
      <name val="Calibri"/>
      <charset val="0"/>
    </font>
    <font>
      <sz val="10"/>
      <name val="Calibri"/>
      <charset val="0"/>
    </font>
    <font>
      <sz val="11"/>
      <color theme="4"/>
      <name val="Calibri"/>
      <charset val="0"/>
    </font>
    <font>
      <sz val="10"/>
      <color rgb="FFFF0000"/>
      <name val="宋体"/>
      <charset val="134"/>
    </font>
    <font>
      <sz val="10"/>
      <color rgb="FF7030A0"/>
      <name val="宋体"/>
      <charset val="134"/>
    </font>
    <font>
      <sz val="10"/>
      <color theme="4"/>
      <name val="宋体"/>
      <charset val="134"/>
    </font>
    <font>
      <sz val="11"/>
      <color rgb="FF7030A0"/>
      <name val="宋体"/>
      <charset val="0"/>
    </font>
    <font>
      <sz val="10"/>
      <color indexed="8"/>
      <name val="Calibri"/>
      <charset val="0"/>
    </font>
    <font>
      <sz val="10"/>
      <color indexed="8"/>
      <name val="方正书宋_GBK"/>
      <charset val="134"/>
    </font>
    <font>
      <sz val="10"/>
      <name val="Times New Roman"/>
      <charset val="0"/>
    </font>
    <font>
      <b/>
      <sz val="26"/>
      <color indexed="8"/>
      <name val="宋体"/>
      <charset val="134"/>
    </font>
    <font>
      <sz val="26"/>
      <color indexed="8"/>
      <name val="方正小标宋简体"/>
      <charset val="134"/>
    </font>
    <font>
      <sz val="18"/>
      <color indexed="8"/>
      <name val="方正小标宋简体"/>
      <charset val="134"/>
    </font>
    <font>
      <u/>
      <sz val="11"/>
      <color rgb="FF0000FF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7" fontId="0" fillId="0" borderId="0" applyFont="0" applyFill="0" applyBorder="0" applyAlignment="0" applyProtection="0"/>
    <xf numFmtId="0" fontId="36" fillId="7" borderId="0" applyNumberFormat="0" applyBorder="0" applyAlignment="0" applyProtection="0">
      <alignment vertical="center"/>
    </xf>
    <xf numFmtId="0" fontId="39" fillId="9" borderId="10" applyNumberFormat="0" applyAlignment="0" applyProtection="0">
      <alignment vertical="center"/>
    </xf>
    <xf numFmtId="176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36" fillId="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/>
    <xf numFmtId="0" fontId="35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37" fillId="5" borderId="9" applyNumberFormat="0" applyFont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44" fillId="0" borderId="14" applyNumberFormat="0" applyFill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50" fillId="22" borderId="15" applyNumberFormat="0" applyAlignment="0" applyProtection="0">
      <alignment vertical="center"/>
    </xf>
    <xf numFmtId="0" fontId="52" fillId="22" borderId="10" applyNumberFormat="0" applyAlignment="0" applyProtection="0">
      <alignment vertical="center"/>
    </xf>
    <xf numFmtId="0" fontId="41" fillId="14" borderId="11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</cellStyleXfs>
  <cellXfs count="139">
    <xf numFmtId="0" fontId="0" fillId="0" borderId="0" xfId="0"/>
    <xf numFmtId="0" fontId="1" fillId="0" borderId="0" xfId="0" applyFont="1" applyFill="1" applyBorder="1" applyAlignment="1" applyProtection="1"/>
    <xf numFmtId="0" fontId="0" fillId="0" borderId="0" xfId="0" applyFont="1" applyFill="1" applyBorder="1" applyAlignment="1"/>
    <xf numFmtId="0" fontId="2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181" fontId="8" fillId="0" borderId="4" xfId="0" applyNumberFormat="1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/>
    <xf numFmtId="0" fontId="8" fillId="0" borderId="0" xfId="0" applyFont="1" applyFill="1" applyAlignment="1"/>
    <xf numFmtId="0" fontId="7" fillId="0" borderId="4" xfId="0" applyFont="1" applyFill="1" applyBorder="1" applyAlignment="1">
      <alignment horizontal="center" vertical="center" wrapText="1"/>
    </xf>
    <xf numFmtId="181" fontId="8" fillId="0" borderId="4" xfId="0" applyNumberFormat="1" applyFont="1" applyFill="1" applyBorder="1" applyAlignment="1">
      <alignment horizontal="righ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" fillId="0" borderId="0" xfId="0" applyFont="1" applyBorder="1" applyAlignment="1" applyProtection="1"/>
    <xf numFmtId="0" fontId="2" fillId="0" borderId="0" xfId="0" applyFont="1" applyBorder="1" applyAlignment="1" applyProtection="1"/>
    <xf numFmtId="178" fontId="4" fillId="0" borderId="0" xfId="0" applyNumberFormat="1" applyFont="1" applyBorder="1" applyAlignment="1" applyProtection="1">
      <alignment horizontal="right" vertical="center"/>
    </xf>
    <xf numFmtId="0" fontId="10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/>
    <xf numFmtId="49" fontId="4" fillId="0" borderId="1" xfId="0" applyNumberFormat="1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178" fontId="4" fillId="0" borderId="1" xfId="0" applyNumberFormat="1" applyFont="1" applyBorder="1" applyAlignment="1" applyProtection="1">
      <alignment horizontal="center" vertical="center" wrapText="1"/>
    </xf>
    <xf numFmtId="1" fontId="4" fillId="0" borderId="2" xfId="0" applyNumberFormat="1" applyFont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left" vertical="center"/>
    </xf>
    <xf numFmtId="49" fontId="4" fillId="0" borderId="5" xfId="0" applyNumberFormat="1" applyFont="1" applyBorder="1" applyAlignment="1" applyProtection="1">
      <alignment horizontal="left" vertical="center" wrapText="1"/>
    </xf>
    <xf numFmtId="2" fontId="4" fillId="0" borderId="1" xfId="0" applyNumberFormat="1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vertical="center"/>
    </xf>
    <xf numFmtId="0" fontId="4" fillId="0" borderId="6" xfId="0" applyFont="1" applyBorder="1" applyAlignment="1" applyProtection="1"/>
    <xf numFmtId="0" fontId="4" fillId="0" borderId="0" xfId="0" applyFont="1" applyBorder="1" applyAlignment="1" applyProtection="1">
      <alignment horizontal="right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horizontal="left" vertical="center"/>
    </xf>
    <xf numFmtId="0" fontId="4" fillId="0" borderId="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/>
    <xf numFmtId="0" fontId="11" fillId="0" borderId="0" xfId="0" applyFont="1" applyBorder="1" applyAlignment="1" applyProtection="1"/>
    <xf numFmtId="0" fontId="12" fillId="0" borderId="0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178" fontId="4" fillId="0" borderId="0" xfId="0" applyNumberFormat="1" applyFont="1" applyBorder="1" applyAlignment="1" applyProtection="1">
      <alignment vertical="center" wrapText="1"/>
    </xf>
    <xf numFmtId="178" fontId="4" fillId="0" borderId="0" xfId="0" applyNumberFormat="1" applyFont="1" applyBorder="1" applyAlignment="1" applyProtection="1">
      <alignment horizontal="right" vertical="center" wrapText="1"/>
    </xf>
    <xf numFmtId="0" fontId="4" fillId="0" borderId="0" xfId="0" applyFont="1" applyBorder="1" applyAlignment="1" applyProtection="1">
      <alignment vertical="center" wrapText="1"/>
    </xf>
    <xf numFmtId="0" fontId="13" fillId="0" borderId="0" xfId="0" applyFont="1" applyBorder="1" applyAlignment="1" applyProtection="1">
      <alignment vertical="center"/>
    </xf>
    <xf numFmtId="49" fontId="4" fillId="0" borderId="0" xfId="0" applyNumberFormat="1" applyFont="1" applyBorder="1" applyAlignment="1" applyProtection="1">
      <alignment horizontal="left" vertical="center" wrapText="1"/>
    </xf>
    <xf numFmtId="0" fontId="4" fillId="0" borderId="2" xfId="0" applyFont="1" applyBorder="1" applyAlignment="1" applyProtection="1">
      <alignment horizontal="center" vertical="center" wrapText="1"/>
    </xf>
    <xf numFmtId="1" fontId="4" fillId="0" borderId="1" xfId="0" applyNumberFormat="1" applyFont="1" applyBorder="1" applyAlignment="1" applyProtection="1">
      <alignment horizontal="center" vertical="center" wrapText="1"/>
    </xf>
    <xf numFmtId="0" fontId="14" fillId="0" borderId="1" xfId="0" applyFont="1" applyBorder="1" applyAlignment="1" applyProtection="1">
      <alignment vertical="center"/>
    </xf>
    <xf numFmtId="0" fontId="9" fillId="0" borderId="1" xfId="0" applyFont="1" applyBorder="1" applyAlignment="1" applyProtection="1">
      <alignment vertical="center"/>
    </xf>
    <xf numFmtId="1" fontId="9" fillId="0" borderId="5" xfId="0" applyNumberFormat="1" applyFont="1" applyBorder="1" applyAlignment="1" applyProtection="1">
      <alignment horizontal="center" vertical="center" wrapText="1"/>
    </xf>
    <xf numFmtId="1" fontId="9" fillId="0" borderId="4" xfId="0" applyNumberFormat="1" applyFont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vertical="center" wrapText="1"/>
    </xf>
    <xf numFmtId="49" fontId="15" fillId="0" borderId="1" xfId="0" applyNumberFormat="1" applyFont="1" applyFill="1" applyBorder="1" applyAlignment="1" applyProtection="1">
      <alignment vertical="center"/>
    </xf>
    <xf numFmtId="0" fontId="9" fillId="0" borderId="1" xfId="0" applyNumberFormat="1" applyFont="1" applyFill="1" applyBorder="1" applyAlignment="1" applyProtection="1">
      <alignment vertical="center"/>
    </xf>
    <xf numFmtId="49" fontId="14" fillId="0" borderId="1" xfId="0" applyNumberFormat="1" applyFont="1" applyBorder="1" applyAlignment="1" applyProtection="1">
      <alignment horizontal="left" vertical="center"/>
    </xf>
    <xf numFmtId="0" fontId="16" fillId="0" borderId="1" xfId="0" applyNumberFormat="1" applyFont="1" applyFill="1" applyBorder="1" applyAlignment="1" applyProtection="1">
      <alignment vertical="center"/>
    </xf>
    <xf numFmtId="2" fontId="9" fillId="0" borderId="1" xfId="0" applyNumberFormat="1" applyFont="1" applyBorder="1" applyAlignment="1" applyProtection="1">
      <alignment horizontal="center" vertical="center"/>
    </xf>
    <xf numFmtId="2" fontId="9" fillId="0" borderId="3" xfId="0" applyNumberFormat="1" applyFont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vertical="center" wrapText="1"/>
    </xf>
    <xf numFmtId="49" fontId="5" fillId="0" borderId="1" xfId="0" applyNumberFormat="1" applyFont="1" applyBorder="1" applyAlignment="1" applyProtection="1">
      <alignment horizontal="left" vertical="center"/>
    </xf>
    <xf numFmtId="0" fontId="17" fillId="0" borderId="1" xfId="0" applyNumberFormat="1" applyFont="1" applyFill="1" applyBorder="1" applyAlignment="1" applyProtection="1">
      <alignment vertical="center"/>
    </xf>
    <xf numFmtId="2" fontId="4" fillId="0" borderId="1" xfId="0" applyNumberFormat="1" applyFont="1" applyBorder="1" applyAlignment="1" applyProtection="1">
      <alignment horizontal="center" vertical="center"/>
    </xf>
    <xf numFmtId="1" fontId="4" fillId="0" borderId="5" xfId="0" applyNumberFormat="1" applyFont="1" applyBorder="1" applyAlignment="1" applyProtection="1">
      <alignment horizontal="center" vertical="center" wrapText="1"/>
    </xf>
    <xf numFmtId="2" fontId="4" fillId="0" borderId="2" xfId="0" applyNumberFormat="1" applyFont="1" applyBorder="1" applyAlignment="1" applyProtection="1">
      <alignment horizontal="center" vertical="center"/>
    </xf>
    <xf numFmtId="49" fontId="18" fillId="0" borderId="7" xfId="0" applyNumberFormat="1" applyFont="1" applyFill="1" applyBorder="1" applyAlignment="1" applyProtection="1">
      <alignment vertical="center"/>
    </xf>
    <xf numFmtId="0" fontId="17" fillId="0" borderId="7" xfId="0" applyNumberFormat="1" applyFont="1" applyFill="1" applyBorder="1" applyAlignment="1" applyProtection="1">
      <alignment vertical="center"/>
    </xf>
    <xf numFmtId="1" fontId="4" fillId="0" borderId="4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1" fontId="4" fillId="0" borderId="3" xfId="0" applyNumberFormat="1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left" vertical="center" wrapText="1"/>
    </xf>
    <xf numFmtId="2" fontId="4" fillId="0" borderId="5" xfId="0" applyNumberFormat="1" applyFont="1" applyBorder="1" applyAlignment="1" applyProtection="1">
      <alignment horizontal="center" vertical="center"/>
    </xf>
    <xf numFmtId="2" fontId="4" fillId="0" borderId="5" xfId="0" applyNumberFormat="1" applyFont="1" applyBorder="1" applyAlignment="1" applyProtection="1">
      <alignment horizontal="right" vertical="center"/>
    </xf>
    <xf numFmtId="2" fontId="4" fillId="0" borderId="4" xfId="0" applyNumberFormat="1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center" vertical="center"/>
    </xf>
    <xf numFmtId="178" fontId="4" fillId="0" borderId="1" xfId="0" applyNumberFormat="1" applyFont="1" applyBorder="1" applyAlignment="1" applyProtection="1">
      <alignment horizontal="center" vertical="center"/>
    </xf>
    <xf numFmtId="49" fontId="4" fillId="0" borderId="1" xfId="0" applyNumberFormat="1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178" fontId="2" fillId="0" borderId="0" xfId="0" applyNumberFormat="1" applyFont="1" applyBorder="1" applyAlignment="1" applyProtection="1">
      <alignment vertical="center"/>
    </xf>
    <xf numFmtId="0" fontId="20" fillId="0" borderId="0" xfId="0" applyFont="1" applyBorder="1" applyAlignment="1" applyProtection="1"/>
    <xf numFmtId="49" fontId="9" fillId="0" borderId="5" xfId="0" applyNumberFormat="1" applyFont="1" applyBorder="1" applyAlignment="1" applyProtection="1">
      <alignment horizontal="left" vertical="center" wrapText="1"/>
    </xf>
    <xf numFmtId="0" fontId="9" fillId="0" borderId="5" xfId="0" applyFont="1" applyBorder="1" applyAlignment="1" applyProtection="1">
      <alignment horizontal="left" vertical="center" wrapText="1"/>
    </xf>
    <xf numFmtId="2" fontId="9" fillId="0" borderId="1" xfId="0" applyNumberFormat="1" applyFont="1" applyBorder="1" applyAlignment="1" applyProtection="1">
      <alignment horizontal="right" vertical="center"/>
    </xf>
    <xf numFmtId="2" fontId="9" fillId="0" borderId="1" xfId="0" applyNumberFormat="1" applyFont="1" applyBorder="1" applyAlignment="1" applyProtection="1">
      <alignment vertical="center" wrapText="1"/>
    </xf>
    <xf numFmtId="0" fontId="21" fillId="0" borderId="0" xfId="0" applyFont="1" applyBorder="1" applyAlignment="1" applyProtection="1"/>
    <xf numFmtId="178" fontId="4" fillId="0" borderId="0" xfId="0" applyNumberFormat="1" applyFont="1" applyFill="1" applyBorder="1" applyAlignment="1" applyProtection="1">
      <alignment vertical="center" wrapText="1"/>
    </xf>
    <xf numFmtId="0" fontId="10" fillId="0" borderId="0" xfId="0" applyFont="1" applyFill="1" applyBorder="1" applyAlignment="1" applyProtection="1">
      <alignment horizontal="center" vertical="center"/>
    </xf>
    <xf numFmtId="178" fontId="4" fillId="0" borderId="1" xfId="0" applyNumberFormat="1" applyFont="1" applyFill="1" applyBorder="1" applyAlignment="1" applyProtection="1">
      <alignment horizontal="center" vertical="center" wrapText="1"/>
    </xf>
    <xf numFmtId="1" fontId="4" fillId="0" borderId="2" xfId="0" applyNumberFormat="1" applyFont="1" applyFill="1" applyBorder="1" applyAlignment="1" applyProtection="1">
      <alignment horizontal="center" vertical="center" wrapText="1"/>
    </xf>
    <xf numFmtId="2" fontId="9" fillId="0" borderId="5" xfId="0" applyNumberFormat="1" applyFont="1" applyFill="1" applyBorder="1" applyAlignment="1" applyProtection="1">
      <alignment horizontal="right" vertical="center"/>
    </xf>
    <xf numFmtId="2" fontId="9" fillId="0" borderId="5" xfId="0" applyNumberFormat="1" applyFont="1" applyBorder="1" applyAlignment="1" applyProtection="1">
      <alignment horizontal="right" vertical="center"/>
    </xf>
    <xf numFmtId="0" fontId="22" fillId="0" borderId="1" xfId="0" applyNumberFormat="1" applyFont="1" applyFill="1" applyBorder="1" applyAlignment="1" applyProtection="1">
      <alignment vertical="center"/>
    </xf>
    <xf numFmtId="49" fontId="14" fillId="0" borderId="1" xfId="0" applyNumberFormat="1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49" fontId="14" fillId="0" borderId="1" xfId="0" applyNumberFormat="1" applyFont="1" applyBorder="1" applyAlignment="1" applyProtection="1">
      <alignment vertical="center"/>
    </xf>
    <xf numFmtId="0" fontId="14" fillId="0" borderId="1" xfId="0" applyFont="1" applyBorder="1" applyAlignment="1" applyProtection="1">
      <alignment horizontal="left" vertical="center"/>
    </xf>
    <xf numFmtId="2" fontId="9" fillId="0" borderId="7" xfId="0" applyNumberFormat="1" applyFont="1" applyBorder="1" applyAlignment="1" applyProtection="1">
      <alignment horizontal="right" vertical="center"/>
    </xf>
    <xf numFmtId="0" fontId="9" fillId="0" borderId="5" xfId="0" applyNumberFormat="1" applyFont="1" applyFill="1" applyBorder="1" applyAlignment="1" applyProtection="1">
      <alignment vertical="center"/>
    </xf>
    <xf numFmtId="2" fontId="9" fillId="0" borderId="4" xfId="0" applyNumberFormat="1" applyFont="1" applyBorder="1" applyAlignment="1" applyProtection="1">
      <alignment horizontal="right" vertical="center"/>
    </xf>
    <xf numFmtId="2" fontId="9" fillId="0" borderId="8" xfId="0" applyNumberFormat="1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 wrapText="1"/>
    </xf>
    <xf numFmtId="0" fontId="2" fillId="0" borderId="0" xfId="0" applyFont="1" applyBorder="1" applyAlignment="1" applyProtection="1">
      <alignment vertical="center" wrapText="1"/>
    </xf>
    <xf numFmtId="0" fontId="9" fillId="0" borderId="1" xfId="0" applyFont="1" applyBorder="1" applyAlignment="1" applyProtection="1">
      <alignment vertical="center" wrapText="1"/>
    </xf>
    <xf numFmtId="182" fontId="9" fillId="0" borderId="1" xfId="0" applyNumberFormat="1" applyFont="1" applyBorder="1" applyAlignment="1" applyProtection="1">
      <alignment horizontal="right" vertical="center"/>
    </xf>
    <xf numFmtId="182" fontId="9" fillId="0" borderId="1" xfId="0" applyNumberFormat="1" applyFont="1" applyBorder="1" applyAlignment="1" applyProtection="1">
      <alignment horizontal="right"/>
    </xf>
    <xf numFmtId="0" fontId="9" fillId="0" borderId="1" xfId="0" applyFont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/>
    <xf numFmtId="49" fontId="4" fillId="0" borderId="0" xfId="0" applyNumberFormat="1" applyFont="1" applyBorder="1" applyAlignment="1" applyProtection="1">
      <alignment horizontal="center" vertical="center" wrapText="1"/>
    </xf>
    <xf numFmtId="49" fontId="4" fillId="0" borderId="6" xfId="0" applyNumberFormat="1" applyFont="1" applyBorder="1" applyAlignment="1" applyProtection="1">
      <alignment horizontal="left" vertical="center"/>
    </xf>
    <xf numFmtId="49" fontId="4" fillId="0" borderId="1" xfId="0" applyNumberFormat="1" applyFont="1" applyBorder="1" applyAlignment="1" applyProtection="1">
      <alignment horizontal="center" vertical="center"/>
    </xf>
    <xf numFmtId="1" fontId="4" fillId="0" borderId="1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/>
    <xf numFmtId="2" fontId="24" fillId="0" borderId="3" xfId="0" applyNumberFormat="1" applyFont="1" applyBorder="1" applyAlignment="1" applyProtection="1">
      <alignment horizontal="right" vertical="center"/>
    </xf>
    <xf numFmtId="2" fontId="24" fillId="0" borderId="1" xfId="0" applyNumberFormat="1" applyFont="1" applyBorder="1" applyAlignment="1" applyProtection="1">
      <alignment horizontal="right" vertical="center"/>
    </xf>
    <xf numFmtId="2" fontId="25" fillId="0" borderId="1" xfId="0" applyNumberFormat="1" applyFont="1" applyBorder="1" applyAlignment="1" applyProtection="1">
      <alignment horizontal="right" vertical="center"/>
    </xf>
    <xf numFmtId="2" fontId="26" fillId="0" borderId="1" xfId="0" applyNumberFormat="1" applyFont="1" applyBorder="1" applyAlignment="1" applyProtection="1">
      <alignment horizontal="right" vertical="center"/>
    </xf>
    <xf numFmtId="49" fontId="5" fillId="0" borderId="1" xfId="0" applyNumberFormat="1" applyFont="1" applyBorder="1" applyAlignment="1" applyProtection="1">
      <alignment vertical="center"/>
    </xf>
    <xf numFmtId="0" fontId="27" fillId="0" borderId="0" xfId="0" applyFont="1" applyBorder="1" applyAlignment="1" applyProtection="1"/>
    <xf numFmtId="1" fontId="4" fillId="0" borderId="2" xfId="0" applyNumberFormat="1" applyFont="1" applyBorder="1" applyAlignment="1" applyProtection="1">
      <alignment horizontal="center" vertical="center"/>
    </xf>
    <xf numFmtId="49" fontId="4" fillId="0" borderId="1" xfId="0" applyNumberFormat="1" applyFont="1" applyBorder="1" applyAlignment="1" applyProtection="1">
      <alignment horizontal="left" vertical="center"/>
    </xf>
    <xf numFmtId="0" fontId="28" fillId="0" borderId="0" xfId="0" applyFont="1" applyBorder="1" applyAlignment="1" applyProtection="1"/>
    <xf numFmtId="0" fontId="28" fillId="0" borderId="1" xfId="0" applyFont="1" applyBorder="1" applyAlignment="1" applyProtection="1">
      <alignment horizontal="center" vertical="center" wrapText="1"/>
    </xf>
    <xf numFmtId="0" fontId="29" fillId="0" borderId="0" xfId="0" applyFont="1" applyBorder="1" applyAlignment="1" applyProtection="1">
      <alignment horizontal="right" vertical="center" wrapText="1"/>
    </xf>
    <xf numFmtId="0" fontId="30" fillId="0" borderId="1" xfId="0" applyFont="1" applyBorder="1" applyAlignment="1" applyProtection="1">
      <alignment vertical="center" wrapText="1"/>
    </xf>
    <xf numFmtId="0" fontId="9" fillId="0" borderId="1" xfId="0" applyFont="1" applyBorder="1" applyAlignment="1" applyProtection="1">
      <alignment horizontal="center" vertical="center" wrapText="1"/>
    </xf>
    <xf numFmtId="0" fontId="9" fillId="0" borderId="5" xfId="0" applyFont="1" applyBorder="1" applyAlignment="1" applyProtection="1">
      <alignment vertical="center" wrapText="1"/>
    </xf>
    <xf numFmtId="0" fontId="31" fillId="0" borderId="0" xfId="0" applyFont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horizontal="center" vertical="center"/>
    </xf>
    <xf numFmtId="14" fontId="33" fillId="0" borderId="0" xfId="0" applyNumberFormat="1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"/>
  <sheetViews>
    <sheetView showGridLines="0" workbookViewId="0">
      <selection activeCell="A10" sqref="A10"/>
    </sheetView>
  </sheetViews>
  <sheetFormatPr defaultColWidth="9.14285714285714" defaultRowHeight="12.75" customHeight="1"/>
  <cols>
    <col min="1" max="1" width="103.285714285714" style="21" customWidth="1"/>
    <col min="2" max="2" width="9.14285714285714" style="21" customWidth="1"/>
  </cols>
  <sheetData>
    <row r="1" s="21" customFormat="1" ht="48" customHeight="1" spans="1:1">
      <c r="A1" s="134"/>
    </row>
    <row r="2" s="21" customFormat="1" ht="90.75" customHeight="1" spans="1:1">
      <c r="A2" s="135" t="s">
        <v>0</v>
      </c>
    </row>
    <row r="3" s="21" customFormat="1" ht="22.5" customHeight="1" spans="1:1">
      <c r="A3" s="24"/>
    </row>
    <row r="4" s="21" customFormat="1" ht="67.5" customHeight="1" spans="1:1">
      <c r="A4" s="24"/>
    </row>
    <row r="5" s="21" customFormat="1" ht="166.5" customHeight="1" spans="1:1">
      <c r="A5" s="24"/>
    </row>
    <row r="6" s="21" customFormat="1" ht="22.5" customHeight="1" spans="1:1">
      <c r="A6" s="136" t="s">
        <v>1</v>
      </c>
    </row>
    <row r="7" s="21" customFormat="1" ht="15"/>
    <row r="8" s="21" customFormat="1" ht="15"/>
    <row r="9" s="21" customFormat="1" ht="11.25" customHeight="1" spans="1:1">
      <c r="A9" s="137"/>
    </row>
    <row r="10" s="21" customFormat="1" ht="11.25" customHeight="1" spans="1:1">
      <c r="A10" s="138"/>
    </row>
    <row r="11" s="21" customFormat="1" ht="11.25" customHeight="1" spans="1:1">
      <c r="A11" s="137"/>
    </row>
  </sheetData>
  <sheetProtection formatCells="0" formatColumns="0" formatRows="0" insertRows="0" insertColumns="0" insertHyperlinks="0" deleteColumns="0" deleteRows="0" sort="0" autoFilter="0" pivotTables="0"/>
  <printOptions horizontalCentered="1" verticalCentered="1"/>
  <pageMargins left="0" right="0" top="0" bottom="0" header="0" footer="0"/>
  <pageSetup paperSize="9" orientation="landscape" horizontalDpi="300" verticalDpi="300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8"/>
  <sheetViews>
    <sheetView showGridLines="0" workbookViewId="0">
      <selection activeCell="A3" sqref="A3"/>
    </sheetView>
  </sheetViews>
  <sheetFormatPr defaultColWidth="9.14285714285714" defaultRowHeight="12.75" customHeight="1" outlineLevelRow="7" outlineLevelCol="2"/>
  <cols>
    <col min="1" max="1" width="31.4285714285714" style="21" customWidth="1"/>
    <col min="2" max="2" width="64.7142857142857" style="21" customWidth="1"/>
    <col min="3" max="3" width="47.7142857142857" style="21" customWidth="1"/>
    <col min="4" max="4" width="9.14285714285714" style="21" customWidth="1"/>
  </cols>
  <sheetData>
    <row r="1" s="21" customFormat="1" ht="15" customHeight="1" spans="1:3">
      <c r="A1" s="26"/>
      <c r="B1" s="26"/>
      <c r="C1" s="34" t="s">
        <v>258</v>
      </c>
    </row>
    <row r="2" s="21" customFormat="1" ht="28.5" customHeight="1" spans="1:3">
      <c r="A2" s="24" t="s">
        <v>259</v>
      </c>
      <c r="B2" s="24"/>
      <c r="C2" s="24"/>
    </row>
    <row r="3" s="21" customFormat="1" ht="19.5" customHeight="1" spans="1:3">
      <c r="A3" s="35"/>
      <c r="B3" s="36"/>
      <c r="C3" s="37" t="s">
        <v>4</v>
      </c>
    </row>
    <row r="4" s="21" customFormat="1" ht="15" customHeight="1" spans="1:3">
      <c r="A4" s="38" t="s">
        <v>97</v>
      </c>
      <c r="B4" s="38" t="s">
        <v>98</v>
      </c>
      <c r="C4" s="38" t="s">
        <v>100</v>
      </c>
    </row>
    <row r="5" s="21" customFormat="1" ht="15" customHeight="1" spans="1:3">
      <c r="A5" s="38"/>
      <c r="B5" s="39"/>
      <c r="C5" s="39"/>
    </row>
    <row r="6" s="21" customFormat="1" ht="19.5" customHeight="1" spans="1:3">
      <c r="A6" s="38" t="s">
        <v>92</v>
      </c>
      <c r="B6" s="38" t="s">
        <v>92</v>
      </c>
      <c r="C6" s="38">
        <v>1</v>
      </c>
    </row>
    <row r="7" s="21" customFormat="1" ht="19.5" customHeight="1" spans="1:3">
      <c r="A7" s="40"/>
      <c r="B7" s="40" t="s">
        <v>106</v>
      </c>
      <c r="C7" s="41"/>
    </row>
    <row r="8" s="21" customFormat="1" ht="15" spans="2:2">
      <c r="B8" s="42"/>
    </row>
  </sheetData>
  <sheetProtection formatCells="0" formatColumns="0" formatRows="0" insertRows="0" insertColumns="0" insertHyperlinks="0" deleteColumns="0" deleteRows="0" sort="0" autoFilter="0" pivotTables="0"/>
  <mergeCells count="7">
    <mergeCell ref="A2:C2"/>
    <mergeCell ref="A4:A5"/>
    <mergeCell ref="A4:A5"/>
    <mergeCell ref="B4:B5"/>
    <mergeCell ref="B4:B5"/>
    <mergeCell ref="C4:C5"/>
    <mergeCell ref="C4:C5"/>
  </mergeCells>
  <printOptions horizontalCentered="1"/>
  <pageMargins left="0.590551181102362" right="0.590551181102362" top="0.590551181102362" bottom="0.590551181102362" header="0" footer="0"/>
  <pageSetup paperSize="9" fitToHeight="0" orientation="landscape" horizontalDpi="300" verticalDpi="300"/>
  <headerFooter alignWithMargins="0" scaleWithDoc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1"/>
  <sheetViews>
    <sheetView showGridLines="0" workbookViewId="0">
      <selection activeCell="B29" sqref="B29"/>
    </sheetView>
  </sheetViews>
  <sheetFormatPr defaultColWidth="9.14285714285714" defaultRowHeight="12.75" customHeight="1" outlineLevelCol="7"/>
  <cols>
    <col min="1" max="1" width="37.5714285714286" style="21" customWidth="1"/>
    <col min="2" max="2" width="33.5714285714286" style="21" customWidth="1"/>
    <col min="3" max="3" width="15.8571428571429" style="21" customWidth="1"/>
    <col min="4" max="4" width="16.7142857142857" style="21" customWidth="1"/>
    <col min="5" max="8" width="12.7142857142857" style="21" customWidth="1"/>
    <col min="9" max="9" width="9.14285714285714" style="21" customWidth="1"/>
  </cols>
  <sheetData>
    <row r="1" s="21" customFormat="1" ht="19.5" customHeight="1" spans="1:8">
      <c r="A1" s="22"/>
      <c r="B1" s="22"/>
      <c r="C1" s="22"/>
      <c r="D1" s="22"/>
      <c r="E1" s="22"/>
      <c r="F1" s="22"/>
      <c r="G1" s="22"/>
      <c r="H1" s="23" t="s">
        <v>260</v>
      </c>
    </row>
    <row r="2" s="21" customFormat="1" ht="30" customHeight="1" spans="1:8">
      <c r="A2" s="24" t="s">
        <v>261</v>
      </c>
      <c r="B2" s="24"/>
      <c r="C2" s="24"/>
      <c r="D2" s="24"/>
      <c r="E2" s="24"/>
      <c r="F2" s="24"/>
      <c r="G2" s="24"/>
      <c r="H2" s="24"/>
    </row>
    <row r="3" s="21" customFormat="1" ht="19.5" customHeight="1" spans="1:8">
      <c r="A3" s="25"/>
      <c r="B3" s="26"/>
      <c r="C3" s="26"/>
      <c r="D3" s="26"/>
      <c r="E3" s="26"/>
      <c r="F3" s="26"/>
      <c r="G3" s="26"/>
      <c r="H3" s="23" t="s">
        <v>4</v>
      </c>
    </row>
    <row r="4" s="21" customFormat="1" ht="19.5" customHeight="1" spans="1:8">
      <c r="A4" s="27" t="s">
        <v>76</v>
      </c>
      <c r="B4" s="28" t="s">
        <v>262</v>
      </c>
      <c r="C4" s="29" t="s">
        <v>77</v>
      </c>
      <c r="D4" s="29" t="s">
        <v>89</v>
      </c>
      <c r="E4" s="29" t="s">
        <v>263</v>
      </c>
      <c r="F4" s="29" t="s">
        <v>82</v>
      </c>
      <c r="G4" s="29" t="s">
        <v>83</v>
      </c>
      <c r="H4" s="29" t="s">
        <v>264</v>
      </c>
    </row>
    <row r="5" s="21" customFormat="1" ht="19.5" customHeight="1" spans="1:8">
      <c r="A5" s="27"/>
      <c r="B5" s="28"/>
      <c r="C5" s="29"/>
      <c r="D5" s="29"/>
      <c r="E5" s="29"/>
      <c r="F5" s="29"/>
      <c r="G5" s="29"/>
      <c r="H5" s="29"/>
    </row>
    <row r="6" s="21" customFormat="1" ht="30" customHeight="1" spans="1:8">
      <c r="A6" s="27"/>
      <c r="B6" s="28"/>
      <c r="C6" s="29"/>
      <c r="D6" s="29"/>
      <c r="E6" s="29"/>
      <c r="F6" s="29"/>
      <c r="G6" s="29"/>
      <c r="H6" s="29"/>
    </row>
    <row r="7" s="21" customFormat="1" ht="19.5" customHeight="1" spans="1:8">
      <c r="A7" s="30" t="s">
        <v>92</v>
      </c>
      <c r="B7" s="30" t="s">
        <v>92</v>
      </c>
      <c r="C7" s="30">
        <v>1</v>
      </c>
      <c r="D7" s="30">
        <v>2</v>
      </c>
      <c r="E7" s="30">
        <v>3</v>
      </c>
      <c r="F7" s="30">
        <v>4</v>
      </c>
      <c r="G7" s="30">
        <v>5</v>
      </c>
      <c r="H7" s="30">
        <v>6</v>
      </c>
    </row>
    <row r="8" s="21" customFormat="1" ht="19.5" customHeight="1" spans="1:8">
      <c r="A8" s="31"/>
      <c r="B8" s="32" t="s">
        <v>106</v>
      </c>
      <c r="C8" s="33">
        <v>34240</v>
      </c>
      <c r="D8" s="33">
        <v>4808</v>
      </c>
      <c r="E8" s="33">
        <v>29432</v>
      </c>
      <c r="F8" s="33"/>
      <c r="G8" s="33"/>
      <c r="H8" s="33"/>
    </row>
    <row r="9" s="21" customFormat="1" ht="19.5" customHeight="1" spans="1:8">
      <c r="A9" s="31" t="s">
        <v>254</v>
      </c>
      <c r="B9" s="32" t="s">
        <v>265</v>
      </c>
      <c r="C9" s="33">
        <v>34240</v>
      </c>
      <c r="D9" s="33">
        <v>4808</v>
      </c>
      <c r="E9" s="33">
        <v>29432</v>
      </c>
      <c r="F9" s="33"/>
      <c r="G9" s="33"/>
      <c r="H9" s="33"/>
    </row>
    <row r="10" s="21" customFormat="1" ht="19.5" customHeight="1" spans="1:8">
      <c r="A10" s="31"/>
      <c r="B10" s="32"/>
      <c r="C10" s="33"/>
      <c r="D10" s="33"/>
      <c r="E10" s="33"/>
      <c r="F10" s="33"/>
      <c r="G10" s="33"/>
      <c r="H10" s="33"/>
    </row>
    <row r="11" s="21" customFormat="1" ht="19.5" customHeight="1" spans="1:8">
      <c r="A11" s="31"/>
      <c r="B11" s="32"/>
      <c r="C11" s="33"/>
      <c r="D11" s="33"/>
      <c r="E11" s="33"/>
      <c r="F11" s="33"/>
      <c r="G11" s="33"/>
      <c r="H11" s="33"/>
    </row>
  </sheetData>
  <sheetProtection formatCells="0" formatColumns="0" formatRows="0" insertRows="0" insertColumns="0" insertHyperlinks="0" deleteColumns="0" deleteRows="0" sort="0" autoFilter="0" pivotTables="0"/>
  <mergeCells count="25">
    <mergeCell ref="A2:H2"/>
    <mergeCell ref="A4:A6"/>
    <mergeCell ref="A4:A6"/>
    <mergeCell ref="A4:A6"/>
    <mergeCell ref="B4:B6"/>
    <mergeCell ref="B4:B6"/>
    <mergeCell ref="B4:B6"/>
    <mergeCell ref="C4:C6"/>
    <mergeCell ref="C4:C6"/>
    <mergeCell ref="C4:C6"/>
    <mergeCell ref="D4:D6"/>
    <mergeCell ref="D4:D6"/>
    <mergeCell ref="D4:D6"/>
    <mergeCell ref="E4:E6"/>
    <mergeCell ref="E4:E6"/>
    <mergeCell ref="E4:E6"/>
    <mergeCell ref="F4:F6"/>
    <mergeCell ref="F4:F6"/>
    <mergeCell ref="F4:F6"/>
    <mergeCell ref="G4:G6"/>
    <mergeCell ref="G4:G6"/>
    <mergeCell ref="G4:G6"/>
    <mergeCell ref="H4:H6"/>
    <mergeCell ref="H4:H6"/>
    <mergeCell ref="H4:H6"/>
  </mergeCells>
  <printOptions horizontalCentered="1"/>
  <pageMargins left="0.590551181102362" right="0.590551181102362" top="0.590551181102362" bottom="0.590551181102362" header="0" footer="0"/>
  <pageSetup paperSize="9" scale="88" fitToHeight="0" orientation="landscape" horizontalDpi="300" verticalDpi="300"/>
  <headerFooter alignWithMargins="0" scaleWithDoc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0"/>
  <sheetViews>
    <sheetView topLeftCell="A25" workbookViewId="0">
      <selection activeCell="A38" sqref="$A38:$XFD38"/>
    </sheetView>
  </sheetViews>
  <sheetFormatPr defaultColWidth="9.14285714285714" defaultRowHeight="12.75" customHeight="1"/>
  <cols>
    <col min="1" max="1" width="31.7142857142857" style="1" customWidth="1"/>
    <col min="2" max="2" width="28.1428571428571" style="1" customWidth="1"/>
    <col min="3" max="3" width="16.8571428571429" style="1" customWidth="1"/>
    <col min="4" max="4" width="65.2857142857143" style="1" customWidth="1"/>
    <col min="5" max="24" width="9.14285714285714" style="1" customWidth="1"/>
    <col min="25" max="16384" width="9.14285714285714" style="2"/>
  </cols>
  <sheetData>
    <row r="1" s="1" customFormat="1" ht="18.75" customHeight="1" spans="4:4">
      <c r="D1" s="3" t="s">
        <v>266</v>
      </c>
    </row>
    <row r="2" s="1" customFormat="1" ht="27" customHeight="1" spans="1:4">
      <c r="A2" s="4" t="s">
        <v>267</v>
      </c>
      <c r="B2" s="4"/>
      <c r="C2" s="4"/>
      <c r="D2" s="4"/>
    </row>
    <row r="3" s="1" customFormat="1" ht="15"/>
    <row r="4" s="1" customFormat="1" ht="16.5" customHeight="1" spans="1:4">
      <c r="A4" s="5"/>
      <c r="B4" s="6"/>
      <c r="C4" s="6"/>
      <c r="D4" s="7" t="s">
        <v>96</v>
      </c>
    </row>
    <row r="5" s="1" customFormat="1" ht="19.5" customHeight="1" spans="1:23">
      <c r="A5" s="8" t="s">
        <v>76</v>
      </c>
      <c r="B5" s="8" t="s">
        <v>262</v>
      </c>
      <c r="C5" s="9" t="s">
        <v>268</v>
      </c>
      <c r="D5" s="9" t="s">
        <v>269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="1" customFormat="1" ht="19.5" customHeight="1" spans="1:23">
      <c r="A6" s="8"/>
      <c r="B6" s="8"/>
      <c r="C6" s="11"/>
      <c r="D6" s="11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="1" customFormat="1" ht="18" customHeight="1" spans="1:16384">
      <c r="A7" s="12" t="s">
        <v>93</v>
      </c>
      <c r="B7" s="13" t="s">
        <v>270</v>
      </c>
      <c r="C7" s="14">
        <v>159</v>
      </c>
      <c r="D7" s="15" t="s">
        <v>271</v>
      </c>
      <c r="E7" s="16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  <c r="XFA7" s="17"/>
      <c r="XFB7" s="17"/>
      <c r="XFC7" s="17"/>
      <c r="XFD7" s="17"/>
    </row>
    <row r="8" s="1" customFormat="1" ht="18" customHeight="1" spans="1:16384">
      <c r="A8" s="12" t="s">
        <v>93</v>
      </c>
      <c r="B8" s="13" t="s">
        <v>272</v>
      </c>
      <c r="C8" s="14">
        <v>1000</v>
      </c>
      <c r="D8" s="15" t="s">
        <v>273</v>
      </c>
      <c r="E8" s="16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7"/>
      <c r="XFA8" s="17"/>
      <c r="XFB8" s="17"/>
      <c r="XFC8" s="17"/>
      <c r="XFD8" s="17"/>
    </row>
    <row r="9" s="1" customFormat="1" ht="18" customHeight="1" spans="1:16384">
      <c r="A9" s="12" t="s">
        <v>93</v>
      </c>
      <c r="B9" s="13" t="s">
        <v>274</v>
      </c>
      <c r="C9" s="14">
        <v>100</v>
      </c>
      <c r="D9" s="18" t="s">
        <v>275</v>
      </c>
      <c r="E9" s="16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  <c r="XFC9" s="17"/>
      <c r="XFD9" s="17"/>
    </row>
    <row r="10" s="1" customFormat="1" ht="18" customHeight="1" spans="1:16384">
      <c r="A10" s="12" t="s">
        <v>93</v>
      </c>
      <c r="B10" s="13" t="s">
        <v>276</v>
      </c>
      <c r="C10" s="14">
        <v>300</v>
      </c>
      <c r="D10" s="18" t="s">
        <v>277</v>
      </c>
      <c r="E10" s="16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  <c r="XFB10" s="17"/>
      <c r="XFC10" s="17"/>
      <c r="XFD10" s="17"/>
    </row>
    <row r="11" s="1" customFormat="1" ht="18" customHeight="1" spans="1:16384">
      <c r="A11" s="12" t="s">
        <v>93</v>
      </c>
      <c r="B11" s="13" t="s">
        <v>278</v>
      </c>
      <c r="C11" s="14">
        <v>168</v>
      </c>
      <c r="D11" s="18" t="s">
        <v>279</v>
      </c>
      <c r="E11" s="16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7"/>
      <c r="XFA11" s="17"/>
      <c r="XFB11" s="17"/>
      <c r="XFC11" s="17"/>
      <c r="XFD11" s="17"/>
    </row>
    <row r="12" s="1" customFormat="1" ht="18" customHeight="1" spans="1:16384">
      <c r="A12" s="12" t="s">
        <v>93</v>
      </c>
      <c r="B12" s="13" t="s">
        <v>280</v>
      </c>
      <c r="C12" s="14">
        <v>139</v>
      </c>
      <c r="D12" s="18" t="s">
        <v>281</v>
      </c>
      <c r="E12" s="16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17"/>
      <c r="XFC12" s="17"/>
      <c r="XFD12" s="17"/>
    </row>
    <row r="13" ht="18" customHeight="1" spans="1:16384">
      <c r="A13" s="12" t="s">
        <v>93</v>
      </c>
      <c r="B13" s="13" t="s">
        <v>282</v>
      </c>
      <c r="C13" s="14">
        <v>143</v>
      </c>
      <c r="D13" s="15" t="s">
        <v>283</v>
      </c>
      <c r="E13" s="16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  <c r="XFA13" s="17"/>
      <c r="XFB13" s="17"/>
      <c r="XFC13" s="17"/>
      <c r="XFD13" s="17"/>
    </row>
    <row r="14" ht="18" customHeight="1" spans="1:16384">
      <c r="A14" s="12" t="s">
        <v>93</v>
      </c>
      <c r="B14" s="13" t="s">
        <v>284</v>
      </c>
      <c r="C14" s="14">
        <v>240</v>
      </c>
      <c r="D14" s="18" t="s">
        <v>285</v>
      </c>
      <c r="E14" s="16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  <c r="XEY14" s="17"/>
      <c r="XEZ14" s="17"/>
      <c r="XFA14" s="17"/>
      <c r="XFB14" s="17"/>
      <c r="XFC14" s="17"/>
      <c r="XFD14" s="17"/>
    </row>
    <row r="15" ht="18" customHeight="1" spans="1:16384">
      <c r="A15" s="12" t="s">
        <v>93</v>
      </c>
      <c r="B15" s="13" t="s">
        <v>286</v>
      </c>
      <c r="C15" s="14">
        <v>295</v>
      </c>
      <c r="D15" s="18" t="s">
        <v>287</v>
      </c>
      <c r="E15" s="16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  <c r="XEZ15" s="17"/>
      <c r="XFA15" s="17"/>
      <c r="XFB15" s="17"/>
      <c r="XFC15" s="17"/>
      <c r="XFD15" s="17"/>
    </row>
    <row r="16" ht="18" customHeight="1" spans="1:16384">
      <c r="A16" s="12" t="s">
        <v>93</v>
      </c>
      <c r="B16" s="13" t="s">
        <v>288</v>
      </c>
      <c r="C16" s="14">
        <v>60</v>
      </c>
      <c r="D16" s="18" t="s">
        <v>289</v>
      </c>
      <c r="E16" s="16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17"/>
      <c r="XEZ16" s="17"/>
      <c r="XFA16" s="17"/>
      <c r="XFB16" s="17"/>
      <c r="XFC16" s="17"/>
      <c r="XFD16" s="17"/>
    </row>
    <row r="17" ht="18" customHeight="1" spans="1:16384">
      <c r="A17" s="12" t="s">
        <v>93</v>
      </c>
      <c r="B17" s="13" t="s">
        <v>290</v>
      </c>
      <c r="C17" s="14">
        <v>147</v>
      </c>
      <c r="D17" s="18" t="s">
        <v>291</v>
      </c>
      <c r="E17" s="16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7"/>
      <c r="XFA17" s="17"/>
      <c r="XFB17" s="17"/>
      <c r="XFC17" s="17"/>
      <c r="XFD17" s="17"/>
    </row>
    <row r="18" ht="18" customHeight="1" spans="1:16384">
      <c r="A18" s="12" t="s">
        <v>93</v>
      </c>
      <c r="B18" s="13" t="s">
        <v>292</v>
      </c>
      <c r="C18" s="14">
        <v>238</v>
      </c>
      <c r="D18" s="18" t="s">
        <v>293</v>
      </c>
      <c r="E18" s="16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  <c r="XFA18" s="17"/>
      <c r="XFB18" s="17"/>
      <c r="XFC18" s="17"/>
      <c r="XFD18" s="17"/>
    </row>
    <row r="19" ht="18" customHeight="1" spans="1:16384">
      <c r="A19" s="12" t="s">
        <v>93</v>
      </c>
      <c r="B19" s="13" t="s">
        <v>294</v>
      </c>
      <c r="C19" s="14">
        <v>1100</v>
      </c>
      <c r="D19" s="18" t="s">
        <v>295</v>
      </c>
      <c r="E19" s="16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  <c r="XEZ19" s="17"/>
      <c r="XFA19" s="17"/>
      <c r="XFB19" s="17"/>
      <c r="XFC19" s="17"/>
      <c r="XFD19" s="17"/>
    </row>
    <row r="20" ht="18" customHeight="1" spans="1:16384">
      <c r="A20" s="12" t="s">
        <v>93</v>
      </c>
      <c r="B20" s="13" t="s">
        <v>296</v>
      </c>
      <c r="C20" s="14">
        <v>398</v>
      </c>
      <c r="D20" s="18" t="s">
        <v>297</v>
      </c>
      <c r="E20" s="16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17"/>
      <c r="XFC20" s="17"/>
      <c r="XFD20" s="17"/>
    </row>
    <row r="21" ht="18" customHeight="1" spans="1:16384">
      <c r="A21" s="12" t="s">
        <v>93</v>
      </c>
      <c r="B21" s="13" t="s">
        <v>298</v>
      </c>
      <c r="C21" s="14">
        <v>4167.5</v>
      </c>
      <c r="D21" s="15" t="s">
        <v>299</v>
      </c>
      <c r="E21" s="16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  <c r="XEZ21" s="17"/>
      <c r="XFA21" s="17"/>
      <c r="XFB21" s="17"/>
      <c r="XFC21" s="17"/>
      <c r="XFD21" s="17"/>
    </row>
    <row r="22" ht="18" customHeight="1" spans="1:16384">
      <c r="A22" s="12" t="s">
        <v>93</v>
      </c>
      <c r="B22" s="13" t="s">
        <v>300</v>
      </c>
      <c r="C22" s="14">
        <v>633</v>
      </c>
      <c r="D22" s="18" t="s">
        <v>301</v>
      </c>
      <c r="E22" s="16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  <c r="XEZ22" s="17"/>
      <c r="XFA22" s="17"/>
      <c r="XFB22" s="17"/>
      <c r="XFC22" s="17"/>
      <c r="XFD22" s="17"/>
    </row>
    <row r="23" ht="18" customHeight="1" spans="1:16384">
      <c r="A23" s="12" t="s">
        <v>93</v>
      </c>
      <c r="B23" s="13" t="s">
        <v>302</v>
      </c>
      <c r="C23" s="14">
        <v>760.5</v>
      </c>
      <c r="D23" s="18" t="s">
        <v>303</v>
      </c>
      <c r="E23" s="16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  <c r="XEZ23" s="17"/>
      <c r="XFA23" s="17"/>
      <c r="XFB23" s="17"/>
      <c r="XFC23" s="17"/>
      <c r="XFD23" s="17"/>
    </row>
    <row r="24" ht="18" customHeight="1" spans="1:16384">
      <c r="A24" s="12" t="s">
        <v>93</v>
      </c>
      <c r="B24" s="13" t="s">
        <v>304</v>
      </c>
      <c r="C24" s="14">
        <v>2996</v>
      </c>
      <c r="D24" s="15" t="s">
        <v>305</v>
      </c>
      <c r="E24" s="16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  <c r="XEY24" s="17"/>
      <c r="XEZ24" s="17"/>
      <c r="XFA24" s="17"/>
      <c r="XFB24" s="17"/>
      <c r="XFC24" s="17"/>
      <c r="XFD24" s="17"/>
    </row>
    <row r="25" ht="18" customHeight="1" spans="1:16384">
      <c r="A25" s="12" t="s">
        <v>93</v>
      </c>
      <c r="B25" s="13" t="s">
        <v>306</v>
      </c>
      <c r="C25" s="14">
        <v>302</v>
      </c>
      <c r="D25" s="18" t="s">
        <v>307</v>
      </c>
      <c r="E25" s="16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  <c r="XEZ25" s="17"/>
      <c r="XFA25" s="17"/>
      <c r="XFB25" s="17"/>
      <c r="XFC25" s="17"/>
      <c r="XFD25" s="17"/>
    </row>
    <row r="26" ht="18" customHeight="1" spans="1:16384">
      <c r="A26" s="12" t="s">
        <v>93</v>
      </c>
      <c r="B26" s="13" t="s">
        <v>308</v>
      </c>
      <c r="C26" s="14">
        <v>216</v>
      </c>
      <c r="D26" s="18" t="s">
        <v>309</v>
      </c>
      <c r="E26" s="16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  <c r="XEY26" s="17"/>
      <c r="XEZ26" s="17"/>
      <c r="XFA26" s="17"/>
      <c r="XFB26" s="17"/>
      <c r="XFC26" s="17"/>
      <c r="XFD26" s="17"/>
    </row>
    <row r="27" ht="18" customHeight="1" spans="1:16384">
      <c r="A27" s="12" t="s">
        <v>93</v>
      </c>
      <c r="B27" s="13" t="s">
        <v>310</v>
      </c>
      <c r="C27" s="14">
        <v>176</v>
      </c>
      <c r="D27" s="18" t="s">
        <v>311</v>
      </c>
      <c r="E27" s="16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  <c r="XEZ27" s="17"/>
      <c r="XFA27" s="17"/>
      <c r="XFB27" s="17"/>
      <c r="XFC27" s="17"/>
      <c r="XFD27" s="17"/>
    </row>
    <row r="28" ht="18" customHeight="1" spans="1:16384">
      <c r="A28" s="12" t="s">
        <v>93</v>
      </c>
      <c r="B28" s="13" t="s">
        <v>312</v>
      </c>
      <c r="C28" s="14">
        <v>1452</v>
      </c>
      <c r="D28" s="18" t="s">
        <v>313</v>
      </c>
      <c r="E28" s="16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  <c r="XEZ28" s="17"/>
      <c r="XFA28" s="17"/>
      <c r="XFB28" s="17"/>
      <c r="XFC28" s="17"/>
      <c r="XFD28" s="17"/>
    </row>
    <row r="29" ht="18" customHeight="1" spans="1:16384">
      <c r="A29" s="12" t="s">
        <v>93</v>
      </c>
      <c r="B29" s="13" t="s">
        <v>314</v>
      </c>
      <c r="C29" s="14">
        <v>569</v>
      </c>
      <c r="D29" s="18" t="s">
        <v>315</v>
      </c>
      <c r="E29" s="16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  <c r="XEZ29" s="17"/>
      <c r="XFA29" s="17"/>
      <c r="XFB29" s="17"/>
      <c r="XFC29" s="17"/>
      <c r="XFD29" s="17"/>
    </row>
    <row r="30" ht="18" customHeight="1" spans="1:16384">
      <c r="A30" s="12" t="s">
        <v>93</v>
      </c>
      <c r="B30" s="13" t="s">
        <v>316</v>
      </c>
      <c r="C30" s="19">
        <v>382.5</v>
      </c>
      <c r="D30" s="18" t="s">
        <v>317</v>
      </c>
      <c r="E30" s="16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  <c r="XEY30" s="17"/>
      <c r="XEZ30" s="17"/>
      <c r="XFA30" s="17"/>
      <c r="XFB30" s="17"/>
      <c r="XFC30" s="17"/>
      <c r="XFD30" s="17"/>
    </row>
    <row r="31" ht="18" customHeight="1" spans="1:16384">
      <c r="A31" s="12" t="s">
        <v>93</v>
      </c>
      <c r="B31" s="13" t="s">
        <v>318</v>
      </c>
      <c r="C31" s="14">
        <v>2136</v>
      </c>
      <c r="D31" s="18" t="s">
        <v>319</v>
      </c>
      <c r="E31" s="16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  <c r="XEZ31" s="17"/>
      <c r="XFA31" s="17"/>
      <c r="XFB31" s="17"/>
      <c r="XFC31" s="17"/>
      <c r="XFD31" s="17"/>
    </row>
    <row r="32" ht="18" customHeight="1" spans="1:16384">
      <c r="A32" s="12" t="s">
        <v>93</v>
      </c>
      <c r="B32" s="13" t="s">
        <v>320</v>
      </c>
      <c r="C32" s="14">
        <v>1198</v>
      </c>
      <c r="D32" s="18" t="s">
        <v>321</v>
      </c>
      <c r="E32" s="16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7"/>
      <c r="XFA32" s="17"/>
      <c r="XFB32" s="17"/>
      <c r="XFC32" s="17"/>
      <c r="XFD32" s="17"/>
    </row>
    <row r="33" ht="18" customHeight="1" spans="1:16384">
      <c r="A33" s="12" t="s">
        <v>93</v>
      </c>
      <c r="B33" s="13" t="s">
        <v>322</v>
      </c>
      <c r="C33" s="14">
        <v>2000</v>
      </c>
      <c r="D33" s="18" t="s">
        <v>323</v>
      </c>
      <c r="E33" s="16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  <c r="XEZ33" s="17"/>
      <c r="XFA33" s="17"/>
      <c r="XFB33" s="17"/>
      <c r="XFC33" s="17"/>
      <c r="XFD33" s="17"/>
    </row>
    <row r="34" ht="18" customHeight="1" spans="1:16384">
      <c r="A34" s="12" t="s">
        <v>93</v>
      </c>
      <c r="B34" s="13" t="s">
        <v>324</v>
      </c>
      <c r="C34" s="14">
        <v>550</v>
      </c>
      <c r="D34" s="15" t="s">
        <v>325</v>
      </c>
      <c r="E34" s="16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  <c r="XEY34" s="17"/>
      <c r="XEZ34" s="17"/>
      <c r="XFA34" s="17"/>
      <c r="XFB34" s="17"/>
      <c r="XFC34" s="17"/>
      <c r="XFD34" s="17"/>
    </row>
    <row r="35" ht="18" customHeight="1" spans="1:16384">
      <c r="A35" s="12" t="s">
        <v>93</v>
      </c>
      <c r="B35" s="13" t="s">
        <v>326</v>
      </c>
      <c r="C35" s="14">
        <v>155</v>
      </c>
      <c r="D35" s="18" t="s">
        <v>327</v>
      </c>
      <c r="E35" s="16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7"/>
      <c r="XFA35" s="17"/>
      <c r="XFB35" s="17"/>
      <c r="XFC35" s="17"/>
      <c r="XFD35" s="17"/>
    </row>
    <row r="36" ht="18" customHeight="1" spans="1:16384">
      <c r="A36" s="12" t="s">
        <v>93</v>
      </c>
      <c r="B36" s="13" t="s">
        <v>328</v>
      </c>
      <c r="C36" s="14">
        <v>347</v>
      </c>
      <c r="D36" s="15" t="s">
        <v>329</v>
      </c>
      <c r="E36" s="16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  <c r="XEY36" s="17"/>
      <c r="XEZ36" s="17"/>
      <c r="XFA36" s="17"/>
      <c r="XFB36" s="17"/>
      <c r="XFC36" s="17"/>
      <c r="XFD36" s="17"/>
    </row>
    <row r="37" ht="18" customHeight="1" spans="1:16384">
      <c r="A37" s="12" t="s">
        <v>93</v>
      </c>
      <c r="B37" s="13" t="s">
        <v>330</v>
      </c>
      <c r="C37" s="14">
        <v>1300</v>
      </c>
      <c r="D37" s="18" t="s">
        <v>331</v>
      </c>
      <c r="E37" s="16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  <c r="XEU37" s="17"/>
      <c r="XEV37" s="17"/>
      <c r="XEW37" s="17"/>
      <c r="XEX37" s="17"/>
      <c r="XEY37" s="17"/>
      <c r="XEZ37" s="17"/>
      <c r="XFA37" s="17"/>
      <c r="XFB37" s="17"/>
      <c r="XFC37" s="17"/>
      <c r="XFD37" s="17"/>
    </row>
    <row r="38" ht="18" customHeight="1" spans="1:16384">
      <c r="A38" s="12" t="s">
        <v>93</v>
      </c>
      <c r="B38" s="13" t="s">
        <v>332</v>
      </c>
      <c r="C38" s="14">
        <v>65</v>
      </c>
      <c r="D38" s="15" t="s">
        <v>333</v>
      </c>
      <c r="E38" s="16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  <c r="XEU38" s="17"/>
      <c r="XEV38" s="17"/>
      <c r="XEW38" s="17"/>
      <c r="XEX38" s="17"/>
      <c r="XEY38" s="17"/>
      <c r="XEZ38" s="17"/>
      <c r="XFA38" s="17"/>
      <c r="XFB38" s="17"/>
      <c r="XFC38" s="17"/>
      <c r="XFD38" s="17"/>
    </row>
    <row r="39" ht="18" customHeight="1" spans="1:16384">
      <c r="A39" s="12" t="s">
        <v>93</v>
      </c>
      <c r="B39" s="13" t="s">
        <v>334</v>
      </c>
      <c r="C39" s="14">
        <v>3500</v>
      </c>
      <c r="D39" s="20" t="s">
        <v>335</v>
      </c>
      <c r="E39" s="16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7"/>
      <c r="XEP39" s="17"/>
      <c r="XEQ39" s="17"/>
      <c r="XER39" s="17"/>
      <c r="XES39" s="17"/>
      <c r="XET39" s="17"/>
      <c r="XEU39" s="17"/>
      <c r="XEV39" s="17"/>
      <c r="XEW39" s="17"/>
      <c r="XEX39" s="17"/>
      <c r="XEY39" s="17"/>
      <c r="XEZ39" s="17"/>
      <c r="XFA39" s="17"/>
      <c r="XFB39" s="17"/>
      <c r="XFC39" s="17"/>
      <c r="XFD39" s="17"/>
    </row>
    <row r="40" ht="18" customHeight="1" spans="1:16384">
      <c r="A40" s="12" t="s">
        <v>93</v>
      </c>
      <c r="B40" s="13" t="s">
        <v>336</v>
      </c>
      <c r="C40" s="14">
        <v>1128</v>
      </c>
      <c r="D40" s="18" t="s">
        <v>337</v>
      </c>
      <c r="E40" s="16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  <c r="XEU40" s="17"/>
      <c r="XEV40" s="17"/>
      <c r="XEW40" s="17"/>
      <c r="XEX40" s="17"/>
      <c r="XEY40" s="17"/>
      <c r="XEZ40" s="17"/>
      <c r="XFA40" s="17"/>
      <c r="XFB40" s="17"/>
      <c r="XFC40" s="17"/>
      <c r="XFD40" s="17"/>
    </row>
    <row r="41" ht="18" customHeight="1" spans="1:16384">
      <c r="A41" s="12" t="s">
        <v>93</v>
      </c>
      <c r="B41" s="13" t="s">
        <v>338</v>
      </c>
      <c r="C41" s="14">
        <v>50</v>
      </c>
      <c r="D41" s="15" t="s">
        <v>339</v>
      </c>
      <c r="E41" s="16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  <c r="XEU41" s="17"/>
      <c r="XEV41" s="17"/>
      <c r="XEW41" s="17"/>
      <c r="XEX41" s="17"/>
      <c r="XEY41" s="17"/>
      <c r="XEZ41" s="17"/>
      <c r="XFA41" s="17"/>
      <c r="XFB41" s="17"/>
      <c r="XFC41" s="17"/>
      <c r="XFD41" s="17"/>
    </row>
    <row r="42" ht="18" customHeight="1" spans="1:16384">
      <c r="A42" s="12" t="s">
        <v>93</v>
      </c>
      <c r="B42" s="13" t="s">
        <v>340</v>
      </c>
      <c r="C42" s="14">
        <v>1100</v>
      </c>
      <c r="D42" s="18" t="s">
        <v>341</v>
      </c>
      <c r="E42" s="16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  <c r="XEU42" s="17"/>
      <c r="XEV42" s="17"/>
      <c r="XEW42" s="17"/>
      <c r="XEX42" s="17"/>
      <c r="XEY42" s="17"/>
      <c r="XEZ42" s="17"/>
      <c r="XFA42" s="17"/>
      <c r="XFB42" s="17"/>
      <c r="XFC42" s="17"/>
      <c r="XFD42" s="17"/>
    </row>
    <row r="43" ht="18" customHeight="1" spans="1:16384">
      <c r="A43" s="12" t="s">
        <v>93</v>
      </c>
      <c r="B43" s="13" t="s">
        <v>342</v>
      </c>
      <c r="C43" s="14">
        <v>200</v>
      </c>
      <c r="D43" s="18" t="s">
        <v>343</v>
      </c>
      <c r="E43" s="16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7"/>
      <c r="XEP43" s="17"/>
      <c r="XEQ43" s="17"/>
      <c r="XER43" s="17"/>
      <c r="XES43" s="17"/>
      <c r="XET43" s="17"/>
      <c r="XEU43" s="17"/>
      <c r="XEV43" s="17"/>
      <c r="XEW43" s="17"/>
      <c r="XEX43" s="17"/>
      <c r="XEY43" s="17"/>
      <c r="XEZ43" s="17"/>
      <c r="XFA43" s="17"/>
      <c r="XFB43" s="17"/>
      <c r="XFC43" s="17"/>
      <c r="XFD43" s="17"/>
    </row>
    <row r="44" ht="18" customHeight="1" spans="1:16384">
      <c r="A44" s="12" t="s">
        <v>93</v>
      </c>
      <c r="B44" s="13" t="s">
        <v>344</v>
      </c>
      <c r="C44" s="14">
        <v>300</v>
      </c>
      <c r="D44" s="18" t="s">
        <v>345</v>
      </c>
      <c r="E44" s="16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  <c r="XEP44" s="17"/>
      <c r="XEQ44" s="17"/>
      <c r="XER44" s="17"/>
      <c r="XES44" s="17"/>
      <c r="XET44" s="17"/>
      <c r="XEU44" s="17"/>
      <c r="XEV44" s="17"/>
      <c r="XEW44" s="17"/>
      <c r="XEX44" s="17"/>
      <c r="XEY44" s="17"/>
      <c r="XEZ44" s="17"/>
      <c r="XFA44" s="17"/>
      <c r="XFB44" s="17"/>
      <c r="XFC44" s="17"/>
      <c r="XFD44" s="17"/>
    </row>
    <row r="45" ht="18" customHeight="1" spans="1:16384">
      <c r="A45" s="12" t="s">
        <v>93</v>
      </c>
      <c r="B45" s="13" t="s">
        <v>346</v>
      </c>
      <c r="C45" s="14">
        <v>4898</v>
      </c>
      <c r="D45" s="18" t="s">
        <v>347</v>
      </c>
      <c r="E45" s="16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  <c r="XEQ45" s="17"/>
      <c r="XER45" s="17"/>
      <c r="XES45" s="17"/>
      <c r="XET45" s="17"/>
      <c r="XEU45" s="17"/>
      <c r="XEV45" s="17"/>
      <c r="XEW45" s="17"/>
      <c r="XEX45" s="17"/>
      <c r="XEY45" s="17"/>
      <c r="XEZ45" s="17"/>
      <c r="XFA45" s="17"/>
      <c r="XFB45" s="17"/>
      <c r="XFC45" s="17"/>
      <c r="XFD45" s="17"/>
    </row>
    <row r="46" ht="18" customHeight="1" spans="1:16384">
      <c r="A46" s="12" t="s">
        <v>93</v>
      </c>
      <c r="B46" s="13" t="s">
        <v>348</v>
      </c>
      <c r="C46" s="14">
        <v>1000</v>
      </c>
      <c r="D46" s="15" t="s">
        <v>349</v>
      </c>
      <c r="E46" s="16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  <c r="XEN46" s="17"/>
      <c r="XEO46" s="17"/>
      <c r="XEP46" s="17"/>
      <c r="XEQ46" s="17"/>
      <c r="XER46" s="17"/>
      <c r="XES46" s="17"/>
      <c r="XET46" s="17"/>
      <c r="XEU46" s="17"/>
      <c r="XEV46" s="17"/>
      <c r="XEW46" s="17"/>
      <c r="XEX46" s="17"/>
      <c r="XEY46" s="17"/>
      <c r="XEZ46" s="17"/>
      <c r="XFA46" s="17"/>
      <c r="XFB46" s="17"/>
      <c r="XFC46" s="17"/>
      <c r="XFD46" s="17"/>
    </row>
    <row r="47" ht="18" customHeight="1" spans="1:16384">
      <c r="A47" s="12" t="s">
        <v>93</v>
      </c>
      <c r="B47" s="13" t="s">
        <v>350</v>
      </c>
      <c r="C47" s="14">
        <v>691.06</v>
      </c>
      <c r="D47" s="15" t="s">
        <v>351</v>
      </c>
      <c r="E47" s="16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  <c r="HQB47" s="17"/>
      <c r="HQC47" s="17"/>
      <c r="HQD47" s="17"/>
      <c r="HQE47" s="17"/>
      <c r="HQF47" s="17"/>
      <c r="HQG47" s="17"/>
      <c r="HQH47" s="17"/>
      <c r="HQI47" s="17"/>
      <c r="HQJ47" s="17"/>
      <c r="HQK47" s="17"/>
      <c r="HQL47" s="17"/>
      <c r="HQM47" s="17"/>
      <c r="HQN47" s="17"/>
      <c r="HQO47" s="17"/>
      <c r="HQP47" s="17"/>
      <c r="HQQ47" s="17"/>
      <c r="HQR47" s="17"/>
      <c r="HQS47" s="17"/>
      <c r="HQT47" s="17"/>
      <c r="HQU47" s="17"/>
      <c r="HQV47" s="17"/>
      <c r="HQW47" s="17"/>
      <c r="HQX47" s="17"/>
      <c r="HQY47" s="17"/>
      <c r="HQZ47" s="17"/>
      <c r="HRA47" s="17"/>
      <c r="HRB47" s="17"/>
      <c r="HRC47" s="17"/>
      <c r="HRD47" s="17"/>
      <c r="HRE47" s="17"/>
      <c r="HRF47" s="17"/>
      <c r="HRG47" s="17"/>
      <c r="HRH47" s="17"/>
      <c r="HRI47" s="17"/>
      <c r="HRJ47" s="17"/>
      <c r="HRK47" s="17"/>
      <c r="HRL47" s="17"/>
      <c r="HRM47" s="17"/>
      <c r="HRN47" s="17"/>
      <c r="HRO47" s="17"/>
      <c r="HRP47" s="17"/>
      <c r="HRQ47" s="17"/>
      <c r="HRR47" s="17"/>
      <c r="HRS47" s="17"/>
      <c r="HRT47" s="17"/>
      <c r="HRU47" s="17"/>
      <c r="HRV47" s="17"/>
      <c r="HRW47" s="17"/>
      <c r="HRX47" s="17"/>
      <c r="HRY47" s="17"/>
      <c r="HRZ47" s="17"/>
      <c r="HSA47" s="17"/>
      <c r="HSB47" s="17"/>
      <c r="HSC47" s="17"/>
      <c r="HSD47" s="17"/>
      <c r="HSE47" s="17"/>
      <c r="HSF47" s="17"/>
      <c r="HSG47" s="17"/>
      <c r="HSH47" s="17"/>
      <c r="HSI47" s="17"/>
      <c r="HSJ47" s="17"/>
      <c r="HSK47" s="17"/>
      <c r="HSL47" s="17"/>
      <c r="HSM47" s="17"/>
      <c r="HSN47" s="17"/>
      <c r="HSO47" s="17"/>
      <c r="HSP47" s="17"/>
      <c r="HSQ47" s="17"/>
      <c r="HSR47" s="17"/>
      <c r="HSS47" s="17"/>
      <c r="HST47" s="17"/>
      <c r="HSU47" s="17"/>
      <c r="HSV47" s="17"/>
      <c r="HSW47" s="17"/>
      <c r="HSX47" s="17"/>
      <c r="HSY47" s="17"/>
      <c r="HSZ47" s="17"/>
      <c r="HTA47" s="17"/>
      <c r="HTB47" s="17"/>
      <c r="HTC47" s="17"/>
      <c r="HTD47" s="17"/>
      <c r="HTE47" s="17"/>
      <c r="HTF47" s="17"/>
      <c r="HTG47" s="17"/>
      <c r="HTH47" s="17"/>
      <c r="HTI47" s="17"/>
      <c r="HTJ47" s="17"/>
      <c r="HTK47" s="17"/>
      <c r="HTL47" s="17"/>
      <c r="HTM47" s="17"/>
      <c r="HTN47" s="17"/>
      <c r="HTO47" s="17"/>
      <c r="HTP47" s="17"/>
      <c r="HTQ47" s="17"/>
      <c r="HTR47" s="17"/>
      <c r="HTS47" s="17"/>
      <c r="HTT47" s="17"/>
      <c r="HTU47" s="17"/>
      <c r="HTV47" s="17"/>
      <c r="HTW47" s="17"/>
      <c r="HTX47" s="17"/>
      <c r="HTY47" s="17"/>
      <c r="HTZ47" s="17"/>
      <c r="HUA47" s="17"/>
      <c r="HUB47" s="17"/>
      <c r="HUC47" s="17"/>
      <c r="HUD47" s="17"/>
      <c r="HUE47" s="17"/>
      <c r="HUF47" s="17"/>
      <c r="HUG47" s="17"/>
      <c r="HUH47" s="17"/>
      <c r="HUI47" s="17"/>
      <c r="HUJ47" s="17"/>
      <c r="HUK47" s="17"/>
      <c r="HUL47" s="17"/>
      <c r="HUM47" s="17"/>
      <c r="HUN47" s="17"/>
      <c r="HUO47" s="17"/>
      <c r="HUP47" s="17"/>
      <c r="HUQ47" s="17"/>
      <c r="HUR47" s="17"/>
      <c r="HUS47" s="17"/>
      <c r="HUT47" s="17"/>
      <c r="HUU47" s="17"/>
      <c r="HUV47" s="17"/>
      <c r="HUW47" s="17"/>
      <c r="HUX47" s="17"/>
      <c r="HUY47" s="17"/>
      <c r="HUZ47" s="17"/>
      <c r="HVA47" s="17"/>
      <c r="HVB47" s="17"/>
      <c r="HVC47" s="17"/>
      <c r="HVD47" s="17"/>
      <c r="HVE47" s="17"/>
      <c r="HVF47" s="17"/>
      <c r="HVG47" s="17"/>
      <c r="HVH47" s="17"/>
      <c r="HVI47" s="17"/>
      <c r="HVJ47" s="17"/>
      <c r="HVK47" s="17"/>
      <c r="HVL47" s="17"/>
      <c r="HVM47" s="17"/>
      <c r="HVN47" s="17"/>
      <c r="HVO47" s="17"/>
      <c r="HVP47" s="17"/>
      <c r="HVQ47" s="17"/>
      <c r="HVR47" s="17"/>
      <c r="HVS47" s="17"/>
      <c r="HVT47" s="17"/>
      <c r="HVU47" s="17"/>
      <c r="HVV47" s="17"/>
      <c r="HVW47" s="17"/>
      <c r="HVX47" s="17"/>
      <c r="HVY47" s="17"/>
      <c r="HVZ47" s="17"/>
      <c r="HWA47" s="17"/>
      <c r="HWB47" s="17"/>
      <c r="HWC47" s="17"/>
      <c r="HWD47" s="17"/>
      <c r="HWE47" s="17"/>
      <c r="HWF47" s="17"/>
      <c r="HWG47" s="17"/>
      <c r="HWH47" s="17"/>
      <c r="HWI47" s="17"/>
      <c r="HWJ47" s="17"/>
      <c r="HWK47" s="17"/>
      <c r="HWL47" s="17"/>
      <c r="HWM47" s="17"/>
      <c r="HWN47" s="17"/>
      <c r="HWO47" s="17"/>
      <c r="HWP47" s="17"/>
      <c r="HWQ47" s="17"/>
      <c r="HWR47" s="17"/>
      <c r="HWS47" s="17"/>
      <c r="HWT47" s="17"/>
      <c r="HWU47" s="17"/>
      <c r="HWV47" s="17"/>
      <c r="HWW47" s="17"/>
      <c r="HWX47" s="17"/>
      <c r="HWY47" s="17"/>
      <c r="HWZ47" s="17"/>
      <c r="HXA47" s="17"/>
      <c r="HXB47" s="17"/>
      <c r="HXC47" s="17"/>
      <c r="HXD47" s="17"/>
      <c r="HXE47" s="17"/>
      <c r="HXF47" s="17"/>
      <c r="HXG47" s="17"/>
      <c r="HXH47" s="17"/>
      <c r="HXI47" s="17"/>
      <c r="HXJ47" s="17"/>
      <c r="HXK47" s="17"/>
      <c r="HXL47" s="17"/>
      <c r="HXM47" s="17"/>
      <c r="HXN47" s="17"/>
      <c r="HXO47" s="17"/>
      <c r="HXP47" s="17"/>
      <c r="HXQ47" s="17"/>
      <c r="HXR47" s="17"/>
      <c r="HXS47" s="17"/>
      <c r="HXT47" s="17"/>
      <c r="HXU47" s="17"/>
      <c r="HXV47" s="17"/>
      <c r="HXW47" s="17"/>
      <c r="HXX47" s="17"/>
      <c r="HXY47" s="17"/>
      <c r="HXZ47" s="17"/>
      <c r="HYA47" s="17"/>
      <c r="HYB47" s="17"/>
      <c r="HYC47" s="17"/>
      <c r="HYD47" s="17"/>
      <c r="HYE47" s="17"/>
      <c r="HYF47" s="17"/>
      <c r="HYG47" s="17"/>
      <c r="HYH47" s="17"/>
      <c r="HYI47" s="17"/>
      <c r="HYJ47" s="17"/>
      <c r="HYK47" s="17"/>
      <c r="HYL47" s="17"/>
      <c r="HYM47" s="17"/>
      <c r="HYN47" s="17"/>
      <c r="HYO47" s="17"/>
      <c r="HYP47" s="17"/>
      <c r="HYQ47" s="17"/>
      <c r="HYR47" s="17"/>
      <c r="HYS47" s="17"/>
      <c r="HYT47" s="17"/>
      <c r="HYU47" s="17"/>
      <c r="HYV47" s="17"/>
      <c r="HYW47" s="17"/>
      <c r="HYX47" s="17"/>
      <c r="HYY47" s="17"/>
      <c r="HYZ47" s="17"/>
      <c r="HZA47" s="17"/>
      <c r="HZB47" s="17"/>
      <c r="HZC47" s="17"/>
      <c r="HZD47" s="17"/>
      <c r="HZE47" s="17"/>
      <c r="HZF47" s="17"/>
      <c r="HZG47" s="17"/>
      <c r="HZH47" s="17"/>
      <c r="HZI47" s="17"/>
      <c r="HZJ47" s="17"/>
      <c r="HZK47" s="17"/>
      <c r="HZL47" s="17"/>
      <c r="HZM47" s="17"/>
      <c r="HZN47" s="17"/>
      <c r="HZO47" s="17"/>
      <c r="HZP47" s="17"/>
      <c r="HZQ47" s="17"/>
      <c r="HZR47" s="17"/>
      <c r="HZS47" s="17"/>
      <c r="HZT47" s="17"/>
      <c r="HZU47" s="17"/>
      <c r="HZV47" s="17"/>
      <c r="HZW47" s="17"/>
      <c r="HZX47" s="17"/>
      <c r="HZY47" s="17"/>
      <c r="HZZ47" s="17"/>
      <c r="IAA47" s="17"/>
      <c r="IAB47" s="17"/>
      <c r="IAC47" s="17"/>
      <c r="IAD47" s="17"/>
      <c r="IAE47" s="17"/>
      <c r="IAF47" s="17"/>
      <c r="IAG47" s="17"/>
      <c r="IAH47" s="17"/>
      <c r="IAI47" s="17"/>
      <c r="IAJ47" s="17"/>
      <c r="IAK47" s="17"/>
      <c r="IAL47" s="17"/>
      <c r="IAM47" s="17"/>
      <c r="IAN47" s="17"/>
      <c r="IAO47" s="17"/>
      <c r="IAP47" s="17"/>
      <c r="IAQ47" s="17"/>
      <c r="IAR47" s="17"/>
      <c r="IAS47" s="17"/>
      <c r="IAT47" s="17"/>
      <c r="IAU47" s="17"/>
      <c r="IAV47" s="17"/>
      <c r="IAW47" s="17"/>
      <c r="IAX47" s="17"/>
      <c r="IAY47" s="17"/>
      <c r="IAZ47" s="17"/>
      <c r="IBA47" s="17"/>
      <c r="IBB47" s="17"/>
      <c r="IBC47" s="17"/>
      <c r="IBD47" s="17"/>
      <c r="IBE47" s="17"/>
      <c r="IBF47" s="17"/>
      <c r="IBG47" s="17"/>
      <c r="IBH47" s="17"/>
      <c r="IBI47" s="17"/>
      <c r="IBJ47" s="17"/>
      <c r="IBK47" s="17"/>
      <c r="IBL47" s="17"/>
      <c r="IBM47" s="17"/>
      <c r="IBN47" s="17"/>
      <c r="IBO47" s="17"/>
      <c r="IBP47" s="17"/>
      <c r="IBQ47" s="17"/>
      <c r="IBR47" s="17"/>
      <c r="IBS47" s="17"/>
      <c r="IBT47" s="17"/>
      <c r="IBU47" s="17"/>
      <c r="IBV47" s="17"/>
      <c r="IBW47" s="17"/>
      <c r="IBX47" s="17"/>
      <c r="IBY47" s="17"/>
      <c r="IBZ47" s="17"/>
      <c r="ICA47" s="17"/>
      <c r="ICB47" s="17"/>
      <c r="ICC47" s="17"/>
      <c r="ICD47" s="17"/>
      <c r="ICE47" s="17"/>
      <c r="ICF47" s="17"/>
      <c r="ICG47" s="17"/>
      <c r="ICH47" s="17"/>
      <c r="ICI47" s="17"/>
      <c r="ICJ47" s="17"/>
      <c r="ICK47" s="17"/>
      <c r="ICL47" s="17"/>
      <c r="ICM47" s="17"/>
      <c r="ICN47" s="17"/>
      <c r="ICO47" s="17"/>
      <c r="ICP47" s="17"/>
      <c r="ICQ47" s="17"/>
      <c r="ICR47" s="17"/>
      <c r="ICS47" s="17"/>
      <c r="ICT47" s="17"/>
      <c r="ICU47" s="17"/>
      <c r="ICV47" s="17"/>
      <c r="ICW47" s="17"/>
      <c r="ICX47" s="17"/>
      <c r="ICY47" s="17"/>
      <c r="ICZ47" s="17"/>
      <c r="IDA47" s="17"/>
      <c r="IDB47" s="17"/>
      <c r="IDC47" s="17"/>
      <c r="IDD47" s="17"/>
      <c r="IDE47" s="17"/>
      <c r="IDF47" s="17"/>
      <c r="IDG47" s="17"/>
      <c r="IDH47" s="17"/>
      <c r="IDI47" s="17"/>
      <c r="IDJ47" s="17"/>
      <c r="IDK47" s="17"/>
      <c r="IDL47" s="17"/>
      <c r="IDM47" s="17"/>
      <c r="IDN47" s="17"/>
      <c r="IDO47" s="17"/>
      <c r="IDP47" s="17"/>
      <c r="IDQ47" s="17"/>
      <c r="IDR47" s="17"/>
      <c r="IDS47" s="17"/>
      <c r="IDT47" s="17"/>
      <c r="IDU47" s="17"/>
      <c r="IDV47" s="17"/>
      <c r="IDW47" s="17"/>
      <c r="IDX47" s="17"/>
      <c r="IDY47" s="17"/>
      <c r="IDZ47" s="17"/>
      <c r="IEA47" s="17"/>
      <c r="IEB47" s="17"/>
      <c r="IEC47" s="17"/>
      <c r="IED47" s="17"/>
      <c r="IEE47" s="17"/>
      <c r="IEF47" s="17"/>
      <c r="IEG47" s="17"/>
      <c r="IEH47" s="17"/>
      <c r="IEI47" s="17"/>
      <c r="IEJ47" s="17"/>
      <c r="IEK47" s="17"/>
      <c r="IEL47" s="17"/>
      <c r="IEM47" s="17"/>
      <c r="IEN47" s="17"/>
      <c r="IEO47" s="17"/>
      <c r="IEP47" s="17"/>
      <c r="IEQ47" s="17"/>
      <c r="IER47" s="17"/>
      <c r="IES47" s="17"/>
      <c r="IET47" s="17"/>
      <c r="IEU47" s="17"/>
      <c r="IEV47" s="17"/>
      <c r="IEW47" s="17"/>
      <c r="IEX47" s="17"/>
      <c r="IEY47" s="17"/>
      <c r="IEZ47" s="17"/>
      <c r="IFA47" s="17"/>
      <c r="IFB47" s="17"/>
      <c r="IFC47" s="17"/>
      <c r="IFD47" s="17"/>
      <c r="IFE47" s="17"/>
      <c r="IFF47" s="17"/>
      <c r="IFG47" s="17"/>
      <c r="IFH47" s="17"/>
      <c r="IFI47" s="17"/>
      <c r="IFJ47" s="17"/>
      <c r="IFK47" s="17"/>
      <c r="IFL47" s="17"/>
      <c r="IFM47" s="17"/>
      <c r="IFN47" s="17"/>
      <c r="IFO47" s="17"/>
      <c r="IFP47" s="17"/>
      <c r="IFQ47" s="17"/>
      <c r="IFR47" s="17"/>
      <c r="IFS47" s="17"/>
      <c r="IFT47" s="17"/>
      <c r="IFU47" s="17"/>
      <c r="IFV47" s="17"/>
      <c r="IFW47" s="17"/>
      <c r="IFX47" s="17"/>
      <c r="IFY47" s="17"/>
      <c r="IFZ47" s="17"/>
      <c r="IGA47" s="17"/>
      <c r="IGB47" s="17"/>
      <c r="IGC47" s="17"/>
      <c r="IGD47" s="17"/>
      <c r="IGE47" s="17"/>
      <c r="IGF47" s="17"/>
      <c r="IGG47" s="17"/>
      <c r="IGH47" s="17"/>
      <c r="IGI47" s="17"/>
      <c r="IGJ47" s="17"/>
      <c r="IGK47" s="17"/>
      <c r="IGL47" s="17"/>
      <c r="IGM47" s="17"/>
      <c r="IGN47" s="17"/>
      <c r="IGO47" s="17"/>
      <c r="IGP47" s="17"/>
      <c r="IGQ47" s="17"/>
      <c r="IGR47" s="17"/>
      <c r="IGS47" s="17"/>
      <c r="IGT47" s="17"/>
      <c r="IGU47" s="17"/>
      <c r="IGV47" s="17"/>
      <c r="IGW47" s="17"/>
      <c r="IGX47" s="17"/>
      <c r="IGY47" s="17"/>
      <c r="IGZ47" s="17"/>
      <c r="IHA47" s="17"/>
      <c r="IHB47" s="17"/>
      <c r="IHC47" s="17"/>
      <c r="IHD47" s="17"/>
      <c r="IHE47" s="17"/>
      <c r="IHF47" s="17"/>
      <c r="IHG47" s="17"/>
      <c r="IHH47" s="17"/>
      <c r="IHI47" s="17"/>
      <c r="IHJ47" s="17"/>
      <c r="IHK47" s="17"/>
      <c r="IHL47" s="17"/>
      <c r="IHM47" s="17"/>
      <c r="IHN47" s="17"/>
      <c r="IHO47" s="17"/>
      <c r="IHP47" s="17"/>
      <c r="IHQ47" s="17"/>
      <c r="IHR47" s="17"/>
      <c r="IHS47" s="17"/>
      <c r="IHT47" s="17"/>
      <c r="IHU47" s="17"/>
      <c r="IHV47" s="17"/>
      <c r="IHW47" s="17"/>
      <c r="IHX47" s="17"/>
      <c r="IHY47" s="17"/>
      <c r="IHZ47" s="17"/>
      <c r="IIA47" s="17"/>
      <c r="IIB47" s="17"/>
      <c r="IIC47" s="17"/>
      <c r="IID47" s="17"/>
      <c r="IIE47" s="17"/>
      <c r="IIF47" s="17"/>
      <c r="IIG47" s="17"/>
      <c r="IIH47" s="17"/>
      <c r="III47" s="17"/>
      <c r="IIJ47" s="17"/>
      <c r="IIK47" s="17"/>
      <c r="IIL47" s="17"/>
      <c r="IIM47" s="17"/>
      <c r="IIN47" s="17"/>
      <c r="IIO47" s="17"/>
      <c r="IIP47" s="17"/>
      <c r="IIQ47" s="17"/>
      <c r="IIR47" s="17"/>
      <c r="IIS47" s="17"/>
      <c r="IIT47" s="17"/>
      <c r="IIU47" s="17"/>
      <c r="IIV47" s="17"/>
      <c r="IIW47" s="17"/>
      <c r="IIX47" s="17"/>
      <c r="IIY47" s="17"/>
      <c r="IIZ47" s="17"/>
      <c r="IJA47" s="17"/>
      <c r="IJB47" s="17"/>
      <c r="IJC47" s="17"/>
      <c r="IJD47" s="17"/>
      <c r="IJE47" s="17"/>
      <c r="IJF47" s="17"/>
      <c r="IJG47" s="17"/>
      <c r="IJH47" s="17"/>
      <c r="IJI47" s="17"/>
      <c r="IJJ47" s="17"/>
      <c r="IJK47" s="17"/>
      <c r="IJL47" s="17"/>
      <c r="IJM47" s="17"/>
      <c r="IJN47" s="17"/>
      <c r="IJO47" s="17"/>
      <c r="IJP47" s="17"/>
      <c r="IJQ47" s="17"/>
      <c r="IJR47" s="17"/>
      <c r="IJS47" s="17"/>
      <c r="IJT47" s="17"/>
      <c r="IJU47" s="17"/>
      <c r="IJV47" s="17"/>
      <c r="IJW47" s="17"/>
      <c r="IJX47" s="17"/>
      <c r="IJY47" s="17"/>
      <c r="IJZ47" s="17"/>
      <c r="IKA47" s="17"/>
      <c r="IKB47" s="17"/>
      <c r="IKC47" s="17"/>
      <c r="IKD47" s="17"/>
      <c r="IKE47" s="17"/>
      <c r="IKF47" s="17"/>
      <c r="IKG47" s="17"/>
      <c r="IKH47" s="17"/>
      <c r="IKI47" s="17"/>
      <c r="IKJ47" s="17"/>
      <c r="IKK47" s="17"/>
      <c r="IKL47" s="17"/>
      <c r="IKM47" s="17"/>
      <c r="IKN47" s="17"/>
      <c r="IKO47" s="17"/>
      <c r="IKP47" s="17"/>
      <c r="IKQ47" s="17"/>
      <c r="IKR47" s="17"/>
      <c r="IKS47" s="17"/>
      <c r="IKT47" s="17"/>
      <c r="IKU47" s="17"/>
      <c r="IKV47" s="17"/>
      <c r="IKW47" s="17"/>
      <c r="IKX47" s="17"/>
      <c r="IKY47" s="17"/>
      <c r="IKZ47" s="17"/>
      <c r="ILA47" s="17"/>
      <c r="ILB47" s="17"/>
      <c r="ILC47" s="17"/>
      <c r="ILD47" s="17"/>
      <c r="ILE47" s="17"/>
      <c r="ILF47" s="17"/>
      <c r="ILG47" s="17"/>
      <c r="ILH47" s="17"/>
      <c r="ILI47" s="17"/>
      <c r="ILJ47" s="17"/>
      <c r="ILK47" s="17"/>
      <c r="ILL47" s="17"/>
      <c r="ILM47" s="17"/>
      <c r="ILN47" s="17"/>
      <c r="ILO47" s="17"/>
      <c r="ILP47" s="17"/>
      <c r="ILQ47" s="17"/>
      <c r="ILR47" s="17"/>
      <c r="ILS47" s="17"/>
      <c r="ILT47" s="17"/>
      <c r="ILU47" s="17"/>
      <c r="ILV47" s="17"/>
      <c r="ILW47" s="17"/>
      <c r="ILX47" s="17"/>
      <c r="ILY47" s="17"/>
      <c r="ILZ47" s="17"/>
      <c r="IMA47" s="17"/>
      <c r="IMB47" s="17"/>
      <c r="IMC47" s="17"/>
      <c r="IMD47" s="17"/>
      <c r="IME47" s="17"/>
      <c r="IMF47" s="17"/>
      <c r="IMG47" s="17"/>
      <c r="IMH47" s="17"/>
      <c r="IMI47" s="17"/>
      <c r="IMJ47" s="17"/>
      <c r="IMK47" s="17"/>
      <c r="IML47" s="17"/>
      <c r="IMM47" s="17"/>
      <c r="IMN47" s="17"/>
      <c r="IMO47" s="17"/>
      <c r="IMP47" s="17"/>
      <c r="IMQ47" s="17"/>
      <c r="IMR47" s="17"/>
      <c r="IMS47" s="17"/>
      <c r="IMT47" s="17"/>
      <c r="IMU47" s="17"/>
      <c r="IMV47" s="17"/>
      <c r="IMW47" s="17"/>
      <c r="IMX47" s="17"/>
      <c r="IMY47" s="17"/>
      <c r="IMZ47" s="17"/>
      <c r="INA47" s="17"/>
      <c r="INB47" s="17"/>
      <c r="INC47" s="17"/>
      <c r="IND47" s="17"/>
      <c r="INE47" s="17"/>
      <c r="INF47" s="17"/>
      <c r="ING47" s="17"/>
      <c r="INH47" s="17"/>
      <c r="INI47" s="17"/>
      <c r="INJ47" s="17"/>
      <c r="INK47" s="17"/>
      <c r="INL47" s="17"/>
      <c r="INM47" s="17"/>
      <c r="INN47" s="17"/>
      <c r="INO47" s="17"/>
      <c r="INP47" s="17"/>
      <c r="INQ47" s="17"/>
      <c r="INR47" s="17"/>
      <c r="INS47" s="17"/>
      <c r="INT47" s="17"/>
      <c r="INU47" s="17"/>
      <c r="INV47" s="17"/>
      <c r="INW47" s="17"/>
      <c r="INX47" s="17"/>
      <c r="INY47" s="17"/>
      <c r="INZ47" s="17"/>
      <c r="IOA47" s="17"/>
      <c r="IOB47" s="17"/>
      <c r="IOC47" s="17"/>
      <c r="IOD47" s="17"/>
      <c r="IOE47" s="17"/>
      <c r="IOF47" s="17"/>
      <c r="IOG47" s="17"/>
      <c r="IOH47" s="17"/>
      <c r="IOI47" s="17"/>
      <c r="IOJ47" s="17"/>
      <c r="IOK47" s="17"/>
      <c r="IOL47" s="17"/>
      <c r="IOM47" s="17"/>
      <c r="ION47" s="17"/>
      <c r="IOO47" s="17"/>
      <c r="IOP47" s="17"/>
      <c r="IOQ47" s="17"/>
      <c r="IOR47" s="17"/>
      <c r="IOS47" s="17"/>
      <c r="IOT47" s="17"/>
      <c r="IOU47" s="17"/>
      <c r="IOV47" s="17"/>
      <c r="IOW47" s="17"/>
      <c r="IOX47" s="17"/>
      <c r="IOY47" s="17"/>
      <c r="IOZ47" s="17"/>
      <c r="IPA47" s="17"/>
      <c r="IPB47" s="17"/>
      <c r="IPC47" s="17"/>
      <c r="IPD47" s="17"/>
      <c r="IPE47" s="17"/>
      <c r="IPF47" s="17"/>
      <c r="IPG47" s="17"/>
      <c r="IPH47" s="17"/>
      <c r="IPI47" s="17"/>
      <c r="IPJ47" s="17"/>
      <c r="IPK47" s="17"/>
      <c r="IPL47" s="17"/>
      <c r="IPM47" s="17"/>
      <c r="IPN47" s="17"/>
      <c r="IPO47" s="17"/>
      <c r="IPP47" s="17"/>
      <c r="IPQ47" s="17"/>
      <c r="IPR47" s="17"/>
      <c r="IPS47" s="17"/>
      <c r="IPT47" s="17"/>
      <c r="IPU47" s="17"/>
      <c r="IPV47" s="17"/>
      <c r="IPW47" s="17"/>
      <c r="IPX47" s="17"/>
      <c r="IPY47" s="17"/>
      <c r="IPZ47" s="17"/>
      <c r="IQA47" s="17"/>
      <c r="IQB47" s="17"/>
      <c r="IQC47" s="17"/>
      <c r="IQD47" s="17"/>
      <c r="IQE47" s="17"/>
      <c r="IQF47" s="17"/>
      <c r="IQG47" s="17"/>
      <c r="IQH47" s="17"/>
      <c r="IQI47" s="17"/>
      <c r="IQJ47" s="17"/>
      <c r="IQK47" s="17"/>
      <c r="IQL47" s="17"/>
      <c r="IQM47" s="17"/>
      <c r="IQN47" s="17"/>
      <c r="IQO47" s="17"/>
      <c r="IQP47" s="17"/>
      <c r="IQQ47" s="17"/>
      <c r="IQR47" s="17"/>
      <c r="IQS47" s="17"/>
      <c r="IQT47" s="17"/>
      <c r="IQU47" s="17"/>
      <c r="IQV47" s="17"/>
      <c r="IQW47" s="17"/>
      <c r="IQX47" s="17"/>
      <c r="IQY47" s="17"/>
      <c r="IQZ47" s="17"/>
      <c r="IRA47" s="17"/>
      <c r="IRB47" s="17"/>
      <c r="IRC47" s="17"/>
      <c r="IRD47" s="17"/>
      <c r="IRE47" s="17"/>
      <c r="IRF47" s="17"/>
      <c r="IRG47" s="17"/>
      <c r="IRH47" s="17"/>
      <c r="IRI47" s="17"/>
      <c r="IRJ47" s="17"/>
      <c r="IRK47" s="17"/>
      <c r="IRL47" s="17"/>
      <c r="IRM47" s="17"/>
      <c r="IRN47" s="17"/>
      <c r="IRO47" s="17"/>
      <c r="IRP47" s="17"/>
      <c r="IRQ47" s="17"/>
      <c r="IRR47" s="17"/>
      <c r="IRS47" s="17"/>
      <c r="IRT47" s="17"/>
      <c r="IRU47" s="17"/>
      <c r="IRV47" s="17"/>
      <c r="IRW47" s="17"/>
      <c r="IRX47" s="17"/>
      <c r="IRY47" s="17"/>
      <c r="IRZ47" s="17"/>
      <c r="ISA47" s="17"/>
      <c r="ISB47" s="17"/>
      <c r="ISC47" s="17"/>
      <c r="ISD47" s="17"/>
      <c r="ISE47" s="17"/>
      <c r="ISF47" s="17"/>
      <c r="ISG47" s="17"/>
      <c r="ISH47" s="17"/>
      <c r="ISI47" s="17"/>
      <c r="ISJ47" s="17"/>
      <c r="ISK47" s="17"/>
      <c r="ISL47" s="17"/>
      <c r="ISM47" s="17"/>
      <c r="ISN47" s="17"/>
      <c r="ISO47" s="17"/>
      <c r="ISP47" s="17"/>
      <c r="ISQ47" s="17"/>
      <c r="ISR47" s="17"/>
      <c r="ISS47" s="17"/>
      <c r="IST47" s="17"/>
      <c r="ISU47" s="17"/>
      <c r="ISV47" s="17"/>
      <c r="ISW47" s="17"/>
      <c r="ISX47" s="17"/>
      <c r="ISY47" s="17"/>
      <c r="ISZ47" s="17"/>
      <c r="ITA47" s="17"/>
      <c r="ITB47" s="17"/>
      <c r="ITC47" s="17"/>
      <c r="ITD47" s="17"/>
      <c r="ITE47" s="17"/>
      <c r="ITF47" s="17"/>
      <c r="ITG47" s="17"/>
      <c r="ITH47" s="17"/>
      <c r="ITI47" s="17"/>
      <c r="ITJ47" s="17"/>
      <c r="ITK47" s="17"/>
      <c r="ITL47" s="17"/>
      <c r="ITM47" s="17"/>
      <c r="ITN47" s="17"/>
      <c r="ITO47" s="17"/>
      <c r="ITP47" s="17"/>
      <c r="ITQ47" s="17"/>
      <c r="ITR47" s="17"/>
      <c r="ITS47" s="17"/>
      <c r="ITT47" s="17"/>
      <c r="ITU47" s="17"/>
      <c r="ITV47" s="17"/>
      <c r="ITW47" s="17"/>
      <c r="ITX47" s="17"/>
      <c r="ITY47" s="17"/>
      <c r="ITZ47" s="17"/>
      <c r="IUA47" s="17"/>
      <c r="IUB47" s="17"/>
      <c r="IUC47" s="17"/>
      <c r="IUD47" s="17"/>
      <c r="IUE47" s="17"/>
      <c r="IUF47" s="17"/>
      <c r="IUG47" s="17"/>
      <c r="IUH47" s="17"/>
      <c r="IUI47" s="17"/>
      <c r="IUJ47" s="17"/>
      <c r="IUK47" s="17"/>
      <c r="IUL47" s="17"/>
      <c r="IUM47" s="17"/>
      <c r="IUN47" s="17"/>
      <c r="IUO47" s="17"/>
      <c r="IUP47" s="17"/>
      <c r="IUQ47" s="17"/>
      <c r="IUR47" s="17"/>
      <c r="IUS47" s="17"/>
      <c r="IUT47" s="17"/>
      <c r="IUU47" s="17"/>
      <c r="IUV47" s="17"/>
      <c r="IUW47" s="17"/>
      <c r="IUX47" s="17"/>
      <c r="IUY47" s="17"/>
      <c r="IUZ47" s="17"/>
      <c r="IVA47" s="17"/>
      <c r="IVB47" s="17"/>
      <c r="IVC47" s="17"/>
      <c r="IVD47" s="17"/>
      <c r="IVE47" s="17"/>
      <c r="IVF47" s="17"/>
      <c r="IVG47" s="17"/>
      <c r="IVH47" s="17"/>
      <c r="IVI47" s="17"/>
      <c r="IVJ47" s="17"/>
      <c r="IVK47" s="17"/>
      <c r="IVL47" s="17"/>
      <c r="IVM47" s="17"/>
      <c r="IVN47" s="17"/>
      <c r="IVO47" s="17"/>
      <c r="IVP47" s="17"/>
      <c r="IVQ47" s="17"/>
      <c r="IVR47" s="17"/>
      <c r="IVS47" s="17"/>
      <c r="IVT47" s="17"/>
      <c r="IVU47" s="17"/>
      <c r="IVV47" s="17"/>
      <c r="IVW47" s="17"/>
      <c r="IVX47" s="17"/>
      <c r="IVY47" s="17"/>
      <c r="IVZ47" s="17"/>
      <c r="IWA47" s="17"/>
      <c r="IWB47" s="17"/>
      <c r="IWC47" s="17"/>
      <c r="IWD47" s="17"/>
      <c r="IWE47" s="17"/>
      <c r="IWF47" s="17"/>
      <c r="IWG47" s="17"/>
      <c r="IWH47" s="17"/>
      <c r="IWI47" s="17"/>
      <c r="IWJ47" s="17"/>
      <c r="IWK47" s="17"/>
      <c r="IWL47" s="17"/>
      <c r="IWM47" s="17"/>
      <c r="IWN47" s="17"/>
      <c r="IWO47" s="17"/>
      <c r="IWP47" s="17"/>
      <c r="IWQ47" s="17"/>
      <c r="IWR47" s="17"/>
      <c r="IWS47" s="17"/>
      <c r="IWT47" s="17"/>
      <c r="IWU47" s="17"/>
      <c r="IWV47" s="17"/>
      <c r="IWW47" s="17"/>
      <c r="IWX47" s="17"/>
      <c r="IWY47" s="17"/>
      <c r="IWZ47" s="17"/>
      <c r="IXA47" s="17"/>
      <c r="IXB47" s="17"/>
      <c r="IXC47" s="17"/>
      <c r="IXD47" s="17"/>
      <c r="IXE47" s="17"/>
      <c r="IXF47" s="17"/>
      <c r="IXG47" s="17"/>
      <c r="IXH47" s="17"/>
      <c r="IXI47" s="17"/>
      <c r="IXJ47" s="17"/>
      <c r="IXK47" s="17"/>
      <c r="IXL47" s="17"/>
      <c r="IXM47" s="17"/>
      <c r="IXN47" s="17"/>
      <c r="IXO47" s="17"/>
      <c r="IXP47" s="17"/>
      <c r="IXQ47" s="17"/>
      <c r="IXR47" s="17"/>
      <c r="IXS47" s="17"/>
      <c r="IXT47" s="17"/>
      <c r="IXU47" s="17"/>
      <c r="IXV47" s="17"/>
      <c r="IXW47" s="17"/>
      <c r="IXX47" s="17"/>
      <c r="IXY47" s="17"/>
      <c r="IXZ47" s="17"/>
      <c r="IYA47" s="17"/>
      <c r="IYB47" s="17"/>
      <c r="IYC47" s="17"/>
      <c r="IYD47" s="17"/>
      <c r="IYE47" s="17"/>
      <c r="IYF47" s="17"/>
      <c r="IYG47" s="17"/>
      <c r="IYH47" s="17"/>
      <c r="IYI47" s="17"/>
      <c r="IYJ47" s="17"/>
      <c r="IYK47" s="17"/>
      <c r="IYL47" s="17"/>
      <c r="IYM47" s="17"/>
      <c r="IYN47" s="17"/>
      <c r="IYO47" s="17"/>
      <c r="IYP47" s="17"/>
      <c r="IYQ47" s="17"/>
      <c r="IYR47" s="17"/>
      <c r="IYS47" s="17"/>
      <c r="IYT47" s="17"/>
      <c r="IYU47" s="17"/>
      <c r="IYV47" s="17"/>
      <c r="IYW47" s="17"/>
      <c r="IYX47" s="17"/>
      <c r="IYY47" s="17"/>
      <c r="IYZ47" s="17"/>
      <c r="IZA47" s="17"/>
      <c r="IZB47" s="17"/>
      <c r="IZC47" s="17"/>
      <c r="IZD47" s="17"/>
      <c r="IZE47" s="17"/>
      <c r="IZF47" s="17"/>
      <c r="IZG47" s="17"/>
      <c r="IZH47" s="17"/>
      <c r="IZI47" s="17"/>
      <c r="IZJ47" s="17"/>
      <c r="IZK47" s="17"/>
      <c r="IZL47" s="17"/>
      <c r="IZM47" s="17"/>
      <c r="IZN47" s="17"/>
      <c r="IZO47" s="17"/>
      <c r="IZP47" s="17"/>
      <c r="IZQ47" s="17"/>
      <c r="IZR47" s="17"/>
      <c r="IZS47" s="17"/>
      <c r="IZT47" s="17"/>
      <c r="IZU47" s="17"/>
      <c r="IZV47" s="17"/>
      <c r="IZW47" s="17"/>
      <c r="IZX47" s="17"/>
      <c r="IZY47" s="17"/>
      <c r="IZZ47" s="17"/>
      <c r="JAA47" s="17"/>
      <c r="JAB47" s="17"/>
      <c r="JAC47" s="17"/>
      <c r="JAD47" s="17"/>
      <c r="JAE47" s="17"/>
      <c r="JAF47" s="17"/>
      <c r="JAG47" s="17"/>
      <c r="JAH47" s="17"/>
      <c r="JAI47" s="17"/>
      <c r="JAJ47" s="17"/>
      <c r="JAK47" s="17"/>
      <c r="JAL47" s="17"/>
      <c r="JAM47" s="17"/>
      <c r="JAN47" s="17"/>
      <c r="JAO47" s="17"/>
      <c r="JAP47" s="17"/>
      <c r="JAQ47" s="17"/>
      <c r="JAR47" s="17"/>
      <c r="JAS47" s="17"/>
      <c r="JAT47" s="17"/>
      <c r="JAU47" s="17"/>
      <c r="JAV47" s="17"/>
      <c r="JAW47" s="17"/>
      <c r="JAX47" s="17"/>
      <c r="JAY47" s="17"/>
      <c r="JAZ47" s="17"/>
      <c r="JBA47" s="17"/>
      <c r="JBB47" s="17"/>
      <c r="JBC47" s="17"/>
      <c r="JBD47" s="17"/>
      <c r="JBE47" s="17"/>
      <c r="JBF47" s="17"/>
      <c r="JBG47" s="17"/>
      <c r="JBH47" s="17"/>
      <c r="JBI47" s="17"/>
      <c r="JBJ47" s="17"/>
      <c r="JBK47" s="17"/>
      <c r="JBL47" s="17"/>
      <c r="JBM47" s="17"/>
      <c r="JBN47" s="17"/>
      <c r="JBO47" s="17"/>
      <c r="JBP47" s="17"/>
      <c r="JBQ47" s="17"/>
      <c r="JBR47" s="17"/>
      <c r="JBS47" s="17"/>
      <c r="JBT47" s="17"/>
      <c r="JBU47" s="17"/>
      <c r="JBV47" s="17"/>
      <c r="JBW47" s="17"/>
      <c r="JBX47" s="17"/>
      <c r="JBY47" s="17"/>
      <c r="JBZ47" s="17"/>
      <c r="JCA47" s="17"/>
      <c r="JCB47" s="17"/>
      <c r="JCC47" s="17"/>
      <c r="JCD47" s="17"/>
      <c r="JCE47" s="17"/>
      <c r="JCF47" s="17"/>
      <c r="JCG47" s="17"/>
      <c r="JCH47" s="17"/>
      <c r="JCI47" s="17"/>
      <c r="JCJ47" s="17"/>
      <c r="JCK47" s="17"/>
      <c r="JCL47" s="17"/>
      <c r="JCM47" s="17"/>
      <c r="JCN47" s="17"/>
      <c r="JCO47" s="17"/>
      <c r="JCP47" s="17"/>
      <c r="JCQ47" s="17"/>
      <c r="JCR47" s="17"/>
      <c r="JCS47" s="17"/>
      <c r="JCT47" s="17"/>
      <c r="JCU47" s="17"/>
      <c r="JCV47" s="17"/>
      <c r="JCW47" s="17"/>
      <c r="JCX47" s="17"/>
      <c r="JCY47" s="17"/>
      <c r="JCZ47" s="17"/>
      <c r="JDA47" s="17"/>
      <c r="JDB47" s="17"/>
      <c r="JDC47" s="17"/>
      <c r="JDD47" s="17"/>
      <c r="JDE47" s="17"/>
      <c r="JDF47" s="17"/>
      <c r="JDG47" s="17"/>
      <c r="JDH47" s="17"/>
      <c r="JDI47" s="17"/>
      <c r="JDJ47" s="17"/>
      <c r="JDK47" s="17"/>
      <c r="JDL47" s="17"/>
      <c r="JDM47" s="17"/>
      <c r="JDN47" s="17"/>
      <c r="JDO47" s="17"/>
      <c r="JDP47" s="17"/>
      <c r="JDQ47" s="17"/>
      <c r="JDR47" s="17"/>
      <c r="JDS47" s="17"/>
      <c r="JDT47" s="17"/>
      <c r="JDU47" s="17"/>
      <c r="JDV47" s="17"/>
      <c r="JDW47" s="17"/>
      <c r="JDX47" s="17"/>
      <c r="JDY47" s="17"/>
      <c r="JDZ47" s="17"/>
      <c r="JEA47" s="17"/>
      <c r="JEB47" s="17"/>
      <c r="JEC47" s="17"/>
      <c r="JED47" s="17"/>
      <c r="JEE47" s="17"/>
      <c r="JEF47" s="17"/>
      <c r="JEG47" s="17"/>
      <c r="JEH47" s="17"/>
      <c r="JEI47" s="17"/>
      <c r="JEJ47" s="17"/>
      <c r="JEK47" s="17"/>
      <c r="JEL47" s="17"/>
      <c r="JEM47" s="17"/>
      <c r="JEN47" s="17"/>
      <c r="JEO47" s="17"/>
      <c r="JEP47" s="17"/>
      <c r="JEQ47" s="17"/>
      <c r="JER47" s="17"/>
      <c r="JES47" s="17"/>
      <c r="JET47" s="17"/>
      <c r="JEU47" s="17"/>
      <c r="JEV47" s="17"/>
      <c r="JEW47" s="17"/>
      <c r="JEX47" s="17"/>
      <c r="JEY47" s="17"/>
      <c r="JEZ47" s="17"/>
      <c r="JFA47" s="17"/>
      <c r="JFB47" s="17"/>
      <c r="JFC47" s="17"/>
      <c r="JFD47" s="17"/>
      <c r="JFE47" s="17"/>
      <c r="JFF47" s="17"/>
      <c r="JFG47" s="17"/>
      <c r="JFH47" s="17"/>
      <c r="JFI47" s="17"/>
      <c r="JFJ47" s="17"/>
      <c r="JFK47" s="17"/>
      <c r="JFL47" s="17"/>
      <c r="JFM47" s="17"/>
      <c r="JFN47" s="17"/>
      <c r="JFO47" s="17"/>
      <c r="JFP47" s="17"/>
      <c r="JFQ47" s="17"/>
      <c r="JFR47" s="17"/>
      <c r="JFS47" s="17"/>
      <c r="JFT47" s="17"/>
      <c r="JFU47" s="17"/>
      <c r="JFV47" s="17"/>
      <c r="JFW47" s="17"/>
      <c r="JFX47" s="17"/>
      <c r="JFY47" s="17"/>
      <c r="JFZ47" s="17"/>
      <c r="JGA47" s="17"/>
      <c r="JGB47" s="17"/>
      <c r="JGC47" s="17"/>
      <c r="JGD47" s="17"/>
      <c r="JGE47" s="17"/>
      <c r="JGF47" s="17"/>
      <c r="JGG47" s="17"/>
      <c r="JGH47" s="17"/>
      <c r="JGI47" s="17"/>
      <c r="JGJ47" s="17"/>
      <c r="JGK47" s="17"/>
      <c r="JGL47" s="17"/>
      <c r="JGM47" s="17"/>
      <c r="JGN47" s="17"/>
      <c r="JGO47" s="17"/>
      <c r="JGP47" s="17"/>
      <c r="JGQ47" s="17"/>
      <c r="JGR47" s="17"/>
      <c r="JGS47" s="17"/>
      <c r="JGT47" s="17"/>
      <c r="JGU47" s="17"/>
      <c r="JGV47" s="17"/>
      <c r="JGW47" s="17"/>
      <c r="JGX47" s="17"/>
      <c r="JGY47" s="17"/>
      <c r="JGZ47" s="17"/>
      <c r="JHA47" s="17"/>
      <c r="JHB47" s="17"/>
      <c r="JHC47" s="17"/>
      <c r="JHD47" s="17"/>
      <c r="JHE47" s="17"/>
      <c r="JHF47" s="17"/>
      <c r="JHG47" s="17"/>
      <c r="JHH47" s="17"/>
      <c r="JHI47" s="17"/>
      <c r="JHJ47" s="17"/>
      <c r="JHK47" s="17"/>
      <c r="JHL47" s="17"/>
      <c r="JHM47" s="17"/>
      <c r="JHN47" s="17"/>
      <c r="JHO47" s="17"/>
      <c r="JHP47" s="17"/>
      <c r="JHQ47" s="17"/>
      <c r="JHR47" s="17"/>
      <c r="JHS47" s="17"/>
      <c r="JHT47" s="17"/>
      <c r="JHU47" s="17"/>
      <c r="JHV47" s="17"/>
      <c r="JHW47" s="17"/>
      <c r="JHX47" s="17"/>
      <c r="JHY47" s="17"/>
      <c r="JHZ47" s="17"/>
      <c r="JIA47" s="17"/>
      <c r="JIB47" s="17"/>
      <c r="JIC47" s="17"/>
      <c r="JID47" s="17"/>
      <c r="JIE47" s="17"/>
      <c r="JIF47" s="17"/>
      <c r="JIG47" s="17"/>
      <c r="JIH47" s="17"/>
      <c r="JII47" s="17"/>
      <c r="JIJ47" s="17"/>
      <c r="JIK47" s="17"/>
      <c r="JIL47" s="17"/>
      <c r="JIM47" s="17"/>
      <c r="JIN47" s="17"/>
      <c r="JIO47" s="17"/>
      <c r="JIP47" s="17"/>
      <c r="JIQ47" s="17"/>
      <c r="JIR47" s="17"/>
      <c r="JIS47" s="17"/>
      <c r="JIT47" s="17"/>
      <c r="JIU47" s="17"/>
      <c r="JIV47" s="17"/>
      <c r="JIW47" s="17"/>
      <c r="JIX47" s="17"/>
      <c r="JIY47" s="17"/>
      <c r="JIZ47" s="17"/>
      <c r="JJA47" s="17"/>
      <c r="JJB47" s="17"/>
      <c r="JJC47" s="17"/>
      <c r="JJD47" s="17"/>
      <c r="JJE47" s="17"/>
      <c r="JJF47" s="17"/>
      <c r="JJG47" s="17"/>
      <c r="JJH47" s="17"/>
      <c r="JJI47" s="17"/>
      <c r="JJJ47" s="17"/>
      <c r="JJK47" s="17"/>
      <c r="JJL47" s="17"/>
      <c r="JJM47" s="17"/>
      <c r="JJN47" s="17"/>
      <c r="JJO47" s="17"/>
      <c r="JJP47" s="17"/>
      <c r="JJQ47" s="17"/>
      <c r="JJR47" s="17"/>
      <c r="JJS47" s="17"/>
      <c r="JJT47" s="17"/>
      <c r="JJU47" s="17"/>
      <c r="JJV47" s="17"/>
      <c r="JJW47" s="17"/>
      <c r="JJX47" s="17"/>
      <c r="JJY47" s="17"/>
      <c r="JJZ47" s="17"/>
      <c r="JKA47" s="17"/>
      <c r="JKB47" s="17"/>
      <c r="JKC47" s="17"/>
      <c r="JKD47" s="17"/>
      <c r="JKE47" s="17"/>
      <c r="JKF47" s="17"/>
      <c r="JKG47" s="17"/>
      <c r="JKH47" s="17"/>
      <c r="JKI47" s="17"/>
      <c r="JKJ47" s="17"/>
      <c r="JKK47" s="17"/>
      <c r="JKL47" s="17"/>
      <c r="JKM47" s="17"/>
      <c r="JKN47" s="17"/>
      <c r="JKO47" s="17"/>
      <c r="JKP47" s="17"/>
      <c r="JKQ47" s="17"/>
      <c r="JKR47" s="17"/>
      <c r="JKS47" s="17"/>
      <c r="JKT47" s="17"/>
      <c r="JKU47" s="17"/>
      <c r="JKV47" s="17"/>
      <c r="JKW47" s="17"/>
      <c r="JKX47" s="17"/>
      <c r="JKY47" s="17"/>
      <c r="JKZ47" s="17"/>
      <c r="JLA47" s="17"/>
      <c r="JLB47" s="17"/>
      <c r="JLC47" s="17"/>
      <c r="JLD47" s="17"/>
      <c r="JLE47" s="17"/>
      <c r="JLF47" s="17"/>
      <c r="JLG47" s="17"/>
      <c r="JLH47" s="17"/>
      <c r="JLI47" s="17"/>
      <c r="JLJ47" s="17"/>
      <c r="JLK47" s="17"/>
      <c r="JLL47" s="17"/>
      <c r="JLM47" s="17"/>
      <c r="JLN47" s="17"/>
      <c r="JLO47" s="17"/>
      <c r="JLP47" s="17"/>
      <c r="JLQ47" s="17"/>
      <c r="JLR47" s="17"/>
      <c r="JLS47" s="17"/>
      <c r="JLT47" s="17"/>
      <c r="JLU47" s="17"/>
      <c r="JLV47" s="17"/>
      <c r="JLW47" s="17"/>
      <c r="JLX47" s="17"/>
      <c r="JLY47" s="17"/>
      <c r="JLZ47" s="17"/>
      <c r="JMA47" s="17"/>
      <c r="JMB47" s="17"/>
      <c r="JMC47" s="17"/>
      <c r="JMD47" s="17"/>
      <c r="JME47" s="17"/>
      <c r="JMF47" s="17"/>
      <c r="JMG47" s="17"/>
      <c r="JMH47" s="17"/>
      <c r="JMI47" s="17"/>
      <c r="JMJ47" s="17"/>
      <c r="JMK47" s="17"/>
      <c r="JML47" s="17"/>
      <c r="JMM47" s="17"/>
      <c r="JMN47" s="17"/>
      <c r="JMO47" s="17"/>
      <c r="JMP47" s="17"/>
      <c r="JMQ47" s="17"/>
      <c r="JMR47" s="17"/>
      <c r="JMS47" s="17"/>
      <c r="JMT47" s="17"/>
      <c r="JMU47" s="17"/>
      <c r="JMV47" s="17"/>
      <c r="JMW47" s="17"/>
      <c r="JMX47" s="17"/>
      <c r="JMY47" s="17"/>
      <c r="JMZ47" s="17"/>
      <c r="JNA47" s="17"/>
      <c r="JNB47" s="17"/>
      <c r="JNC47" s="17"/>
      <c r="JND47" s="17"/>
      <c r="JNE47" s="17"/>
      <c r="JNF47" s="17"/>
      <c r="JNG47" s="17"/>
      <c r="JNH47" s="17"/>
      <c r="JNI47" s="17"/>
      <c r="JNJ47" s="17"/>
      <c r="JNK47" s="17"/>
      <c r="JNL47" s="17"/>
      <c r="JNM47" s="17"/>
      <c r="JNN47" s="17"/>
      <c r="JNO47" s="17"/>
      <c r="JNP47" s="17"/>
      <c r="JNQ47" s="17"/>
      <c r="JNR47" s="17"/>
      <c r="JNS47" s="17"/>
      <c r="JNT47" s="17"/>
      <c r="JNU47" s="17"/>
      <c r="JNV47" s="17"/>
      <c r="JNW47" s="17"/>
      <c r="JNX47" s="17"/>
      <c r="JNY47" s="17"/>
      <c r="JNZ47" s="17"/>
      <c r="JOA47" s="17"/>
      <c r="JOB47" s="17"/>
      <c r="JOC47" s="17"/>
      <c r="JOD47" s="17"/>
      <c r="JOE47" s="17"/>
      <c r="JOF47" s="17"/>
      <c r="JOG47" s="17"/>
      <c r="JOH47" s="17"/>
      <c r="JOI47" s="17"/>
      <c r="JOJ47" s="17"/>
      <c r="JOK47" s="17"/>
      <c r="JOL47" s="17"/>
      <c r="JOM47" s="17"/>
      <c r="JON47" s="17"/>
      <c r="JOO47" s="17"/>
      <c r="JOP47" s="17"/>
      <c r="JOQ47" s="17"/>
      <c r="JOR47" s="17"/>
      <c r="JOS47" s="17"/>
      <c r="JOT47" s="17"/>
      <c r="JOU47" s="17"/>
      <c r="JOV47" s="17"/>
      <c r="JOW47" s="17"/>
      <c r="JOX47" s="17"/>
      <c r="JOY47" s="17"/>
      <c r="JOZ47" s="17"/>
      <c r="JPA47" s="17"/>
      <c r="JPB47" s="17"/>
      <c r="JPC47" s="17"/>
      <c r="JPD47" s="17"/>
      <c r="JPE47" s="17"/>
      <c r="JPF47" s="17"/>
      <c r="JPG47" s="17"/>
      <c r="JPH47" s="17"/>
      <c r="JPI47" s="17"/>
      <c r="JPJ47" s="17"/>
      <c r="JPK47" s="17"/>
      <c r="JPL47" s="17"/>
      <c r="JPM47" s="17"/>
      <c r="JPN47" s="17"/>
      <c r="JPO47" s="17"/>
      <c r="JPP47" s="17"/>
      <c r="JPQ47" s="17"/>
      <c r="JPR47" s="17"/>
      <c r="JPS47" s="17"/>
      <c r="JPT47" s="17"/>
      <c r="JPU47" s="17"/>
      <c r="JPV47" s="17"/>
      <c r="JPW47" s="17"/>
      <c r="JPX47" s="17"/>
      <c r="JPY47" s="17"/>
      <c r="JPZ47" s="17"/>
      <c r="JQA47" s="17"/>
      <c r="JQB47" s="17"/>
      <c r="JQC47" s="17"/>
      <c r="JQD47" s="17"/>
      <c r="JQE47" s="17"/>
      <c r="JQF47" s="17"/>
      <c r="JQG47" s="17"/>
      <c r="JQH47" s="17"/>
      <c r="JQI47" s="17"/>
      <c r="JQJ47" s="17"/>
      <c r="JQK47" s="17"/>
      <c r="JQL47" s="17"/>
      <c r="JQM47" s="17"/>
      <c r="JQN47" s="17"/>
      <c r="JQO47" s="17"/>
      <c r="JQP47" s="17"/>
      <c r="JQQ47" s="17"/>
      <c r="JQR47" s="17"/>
      <c r="JQS47" s="17"/>
      <c r="JQT47" s="17"/>
      <c r="JQU47" s="17"/>
      <c r="JQV47" s="17"/>
      <c r="JQW47" s="17"/>
      <c r="JQX47" s="17"/>
      <c r="JQY47" s="17"/>
      <c r="JQZ47" s="17"/>
      <c r="JRA47" s="17"/>
      <c r="JRB47" s="17"/>
      <c r="JRC47" s="17"/>
      <c r="JRD47" s="17"/>
      <c r="JRE47" s="17"/>
      <c r="JRF47" s="17"/>
      <c r="JRG47" s="17"/>
      <c r="JRH47" s="17"/>
      <c r="JRI47" s="17"/>
      <c r="JRJ47" s="17"/>
      <c r="JRK47" s="17"/>
      <c r="JRL47" s="17"/>
      <c r="JRM47" s="17"/>
      <c r="JRN47" s="17"/>
      <c r="JRO47" s="17"/>
      <c r="JRP47" s="17"/>
      <c r="JRQ47" s="17"/>
      <c r="JRR47" s="17"/>
      <c r="JRS47" s="17"/>
      <c r="JRT47" s="17"/>
      <c r="JRU47" s="17"/>
      <c r="JRV47" s="17"/>
      <c r="JRW47" s="17"/>
      <c r="JRX47" s="17"/>
      <c r="JRY47" s="17"/>
      <c r="JRZ47" s="17"/>
      <c r="JSA47" s="17"/>
      <c r="JSB47" s="17"/>
      <c r="JSC47" s="17"/>
      <c r="JSD47" s="17"/>
      <c r="JSE47" s="17"/>
      <c r="JSF47" s="17"/>
      <c r="JSG47" s="17"/>
      <c r="JSH47" s="17"/>
      <c r="JSI47" s="17"/>
      <c r="JSJ47" s="17"/>
      <c r="JSK47" s="17"/>
      <c r="JSL47" s="17"/>
      <c r="JSM47" s="17"/>
      <c r="JSN47" s="17"/>
      <c r="JSO47" s="17"/>
      <c r="JSP47" s="17"/>
      <c r="JSQ47" s="17"/>
      <c r="JSR47" s="17"/>
      <c r="JSS47" s="17"/>
      <c r="JST47" s="17"/>
      <c r="JSU47" s="17"/>
      <c r="JSV47" s="17"/>
      <c r="JSW47" s="17"/>
      <c r="JSX47" s="17"/>
      <c r="JSY47" s="17"/>
      <c r="JSZ47" s="17"/>
      <c r="JTA47" s="17"/>
      <c r="JTB47" s="17"/>
      <c r="JTC47" s="17"/>
      <c r="JTD47" s="17"/>
      <c r="JTE47" s="17"/>
      <c r="JTF47" s="17"/>
      <c r="JTG47" s="17"/>
      <c r="JTH47" s="17"/>
      <c r="JTI47" s="17"/>
      <c r="JTJ47" s="17"/>
      <c r="JTK47" s="17"/>
      <c r="JTL47" s="17"/>
      <c r="JTM47" s="17"/>
      <c r="JTN47" s="17"/>
      <c r="JTO47" s="17"/>
      <c r="JTP47" s="17"/>
      <c r="JTQ47" s="17"/>
      <c r="JTR47" s="17"/>
      <c r="JTS47" s="17"/>
      <c r="JTT47" s="17"/>
      <c r="JTU47" s="17"/>
      <c r="JTV47" s="17"/>
      <c r="JTW47" s="17"/>
      <c r="JTX47" s="17"/>
      <c r="JTY47" s="17"/>
      <c r="JTZ47" s="17"/>
      <c r="JUA47" s="17"/>
      <c r="JUB47" s="17"/>
      <c r="JUC47" s="17"/>
      <c r="JUD47" s="17"/>
      <c r="JUE47" s="17"/>
      <c r="JUF47" s="17"/>
      <c r="JUG47" s="17"/>
      <c r="JUH47" s="17"/>
      <c r="JUI47" s="17"/>
      <c r="JUJ47" s="17"/>
      <c r="JUK47" s="17"/>
      <c r="JUL47" s="17"/>
      <c r="JUM47" s="17"/>
      <c r="JUN47" s="17"/>
      <c r="JUO47" s="17"/>
      <c r="JUP47" s="17"/>
      <c r="JUQ47" s="17"/>
      <c r="JUR47" s="17"/>
      <c r="JUS47" s="17"/>
      <c r="JUT47" s="17"/>
      <c r="JUU47" s="17"/>
      <c r="JUV47" s="17"/>
      <c r="JUW47" s="17"/>
      <c r="JUX47" s="17"/>
      <c r="JUY47" s="17"/>
      <c r="JUZ47" s="17"/>
      <c r="JVA47" s="17"/>
      <c r="JVB47" s="17"/>
      <c r="JVC47" s="17"/>
      <c r="JVD47" s="17"/>
      <c r="JVE47" s="17"/>
      <c r="JVF47" s="17"/>
      <c r="JVG47" s="17"/>
      <c r="JVH47" s="17"/>
      <c r="JVI47" s="17"/>
      <c r="JVJ47" s="17"/>
      <c r="JVK47" s="17"/>
      <c r="JVL47" s="17"/>
      <c r="JVM47" s="17"/>
      <c r="JVN47" s="17"/>
      <c r="JVO47" s="17"/>
      <c r="JVP47" s="17"/>
      <c r="JVQ47" s="17"/>
      <c r="JVR47" s="17"/>
      <c r="JVS47" s="17"/>
      <c r="JVT47" s="17"/>
      <c r="JVU47" s="17"/>
      <c r="JVV47" s="17"/>
      <c r="JVW47" s="17"/>
      <c r="JVX47" s="17"/>
      <c r="JVY47" s="17"/>
      <c r="JVZ47" s="17"/>
      <c r="JWA47" s="17"/>
      <c r="JWB47" s="17"/>
      <c r="JWC47" s="17"/>
      <c r="JWD47" s="17"/>
      <c r="JWE47" s="17"/>
      <c r="JWF47" s="17"/>
      <c r="JWG47" s="17"/>
      <c r="JWH47" s="17"/>
      <c r="JWI47" s="17"/>
      <c r="JWJ47" s="17"/>
      <c r="JWK47" s="17"/>
      <c r="JWL47" s="17"/>
      <c r="JWM47" s="17"/>
      <c r="JWN47" s="17"/>
      <c r="JWO47" s="17"/>
      <c r="JWP47" s="17"/>
      <c r="JWQ47" s="17"/>
      <c r="JWR47" s="17"/>
      <c r="JWS47" s="17"/>
      <c r="JWT47" s="17"/>
      <c r="JWU47" s="17"/>
      <c r="JWV47" s="17"/>
      <c r="JWW47" s="17"/>
      <c r="JWX47" s="17"/>
      <c r="JWY47" s="17"/>
      <c r="JWZ47" s="17"/>
      <c r="JXA47" s="17"/>
      <c r="JXB47" s="17"/>
      <c r="JXC47" s="17"/>
      <c r="JXD47" s="17"/>
      <c r="JXE47" s="17"/>
      <c r="JXF47" s="17"/>
      <c r="JXG47" s="17"/>
      <c r="JXH47" s="17"/>
      <c r="JXI47" s="17"/>
      <c r="JXJ47" s="17"/>
      <c r="JXK47" s="17"/>
      <c r="JXL47" s="17"/>
      <c r="JXM47" s="17"/>
      <c r="JXN47" s="17"/>
      <c r="JXO47" s="17"/>
      <c r="JXP47" s="17"/>
      <c r="JXQ47" s="17"/>
      <c r="JXR47" s="17"/>
      <c r="JXS47" s="17"/>
      <c r="JXT47" s="17"/>
      <c r="JXU47" s="17"/>
      <c r="JXV47" s="17"/>
      <c r="JXW47" s="17"/>
      <c r="JXX47" s="17"/>
      <c r="JXY47" s="17"/>
      <c r="JXZ47" s="17"/>
      <c r="JYA47" s="17"/>
      <c r="JYB47" s="17"/>
      <c r="JYC47" s="17"/>
      <c r="JYD47" s="17"/>
      <c r="JYE47" s="17"/>
      <c r="JYF47" s="17"/>
      <c r="JYG47" s="17"/>
      <c r="JYH47" s="17"/>
      <c r="JYI47" s="17"/>
      <c r="JYJ47" s="17"/>
      <c r="JYK47" s="17"/>
      <c r="JYL47" s="17"/>
      <c r="JYM47" s="17"/>
      <c r="JYN47" s="17"/>
      <c r="JYO47" s="17"/>
      <c r="JYP47" s="17"/>
      <c r="JYQ47" s="17"/>
      <c r="JYR47" s="17"/>
      <c r="JYS47" s="17"/>
      <c r="JYT47" s="17"/>
      <c r="JYU47" s="17"/>
      <c r="JYV47" s="17"/>
      <c r="JYW47" s="17"/>
      <c r="JYX47" s="17"/>
      <c r="JYY47" s="17"/>
      <c r="JYZ47" s="17"/>
      <c r="JZA47" s="17"/>
      <c r="JZB47" s="17"/>
      <c r="JZC47" s="17"/>
      <c r="JZD47" s="17"/>
      <c r="JZE47" s="17"/>
      <c r="JZF47" s="17"/>
      <c r="JZG47" s="17"/>
      <c r="JZH47" s="17"/>
      <c r="JZI47" s="17"/>
      <c r="JZJ47" s="17"/>
      <c r="JZK47" s="17"/>
      <c r="JZL47" s="17"/>
      <c r="JZM47" s="17"/>
      <c r="JZN47" s="17"/>
      <c r="JZO47" s="17"/>
      <c r="JZP47" s="17"/>
      <c r="JZQ47" s="17"/>
      <c r="JZR47" s="17"/>
      <c r="JZS47" s="17"/>
      <c r="JZT47" s="17"/>
      <c r="JZU47" s="17"/>
      <c r="JZV47" s="17"/>
      <c r="JZW47" s="17"/>
      <c r="JZX47" s="17"/>
      <c r="JZY47" s="17"/>
      <c r="JZZ47" s="17"/>
      <c r="KAA47" s="17"/>
      <c r="KAB47" s="17"/>
      <c r="KAC47" s="17"/>
      <c r="KAD47" s="17"/>
      <c r="KAE47" s="17"/>
      <c r="KAF47" s="17"/>
      <c r="KAG47" s="17"/>
      <c r="KAH47" s="17"/>
      <c r="KAI47" s="17"/>
      <c r="KAJ47" s="17"/>
      <c r="KAK47" s="17"/>
      <c r="KAL47" s="17"/>
      <c r="KAM47" s="17"/>
      <c r="KAN47" s="17"/>
      <c r="KAO47" s="17"/>
      <c r="KAP47" s="17"/>
      <c r="KAQ47" s="17"/>
      <c r="KAR47" s="17"/>
      <c r="KAS47" s="17"/>
      <c r="KAT47" s="17"/>
      <c r="KAU47" s="17"/>
      <c r="KAV47" s="17"/>
      <c r="KAW47" s="17"/>
      <c r="KAX47" s="17"/>
      <c r="KAY47" s="17"/>
      <c r="KAZ47" s="17"/>
      <c r="KBA47" s="17"/>
      <c r="KBB47" s="17"/>
      <c r="KBC47" s="17"/>
      <c r="KBD47" s="17"/>
      <c r="KBE47" s="17"/>
      <c r="KBF47" s="17"/>
      <c r="KBG47" s="17"/>
      <c r="KBH47" s="17"/>
      <c r="KBI47" s="17"/>
      <c r="KBJ47" s="17"/>
      <c r="KBK47" s="17"/>
      <c r="KBL47" s="17"/>
      <c r="KBM47" s="17"/>
      <c r="KBN47" s="17"/>
      <c r="KBO47" s="17"/>
      <c r="KBP47" s="17"/>
      <c r="KBQ47" s="17"/>
      <c r="KBR47" s="17"/>
      <c r="KBS47" s="17"/>
      <c r="KBT47" s="17"/>
      <c r="KBU47" s="17"/>
      <c r="KBV47" s="17"/>
      <c r="KBW47" s="17"/>
      <c r="KBX47" s="17"/>
      <c r="KBY47" s="17"/>
      <c r="KBZ47" s="17"/>
      <c r="KCA47" s="17"/>
      <c r="KCB47" s="17"/>
      <c r="KCC47" s="17"/>
      <c r="KCD47" s="17"/>
      <c r="KCE47" s="17"/>
      <c r="KCF47" s="17"/>
      <c r="KCG47" s="17"/>
      <c r="KCH47" s="17"/>
      <c r="KCI47" s="17"/>
      <c r="KCJ47" s="17"/>
      <c r="KCK47" s="17"/>
      <c r="KCL47" s="17"/>
      <c r="KCM47" s="17"/>
      <c r="KCN47" s="17"/>
      <c r="KCO47" s="17"/>
      <c r="KCP47" s="17"/>
      <c r="KCQ47" s="17"/>
      <c r="KCR47" s="17"/>
      <c r="KCS47" s="17"/>
      <c r="KCT47" s="17"/>
      <c r="KCU47" s="17"/>
      <c r="KCV47" s="17"/>
      <c r="KCW47" s="17"/>
      <c r="KCX47" s="17"/>
      <c r="KCY47" s="17"/>
      <c r="KCZ47" s="17"/>
      <c r="KDA47" s="17"/>
      <c r="KDB47" s="17"/>
      <c r="KDC47" s="17"/>
      <c r="KDD47" s="17"/>
      <c r="KDE47" s="17"/>
      <c r="KDF47" s="17"/>
      <c r="KDG47" s="17"/>
      <c r="KDH47" s="17"/>
      <c r="KDI47" s="17"/>
      <c r="KDJ47" s="17"/>
      <c r="KDK47" s="17"/>
      <c r="KDL47" s="17"/>
      <c r="KDM47" s="17"/>
      <c r="KDN47" s="17"/>
      <c r="KDO47" s="17"/>
      <c r="KDP47" s="17"/>
      <c r="KDQ47" s="17"/>
      <c r="KDR47" s="17"/>
      <c r="KDS47" s="17"/>
      <c r="KDT47" s="17"/>
      <c r="KDU47" s="17"/>
      <c r="KDV47" s="17"/>
      <c r="KDW47" s="17"/>
      <c r="KDX47" s="17"/>
      <c r="KDY47" s="17"/>
      <c r="KDZ47" s="17"/>
      <c r="KEA47" s="17"/>
      <c r="KEB47" s="17"/>
      <c r="KEC47" s="17"/>
      <c r="KED47" s="17"/>
      <c r="KEE47" s="17"/>
      <c r="KEF47" s="17"/>
      <c r="KEG47" s="17"/>
      <c r="KEH47" s="17"/>
      <c r="KEI47" s="17"/>
      <c r="KEJ47" s="17"/>
      <c r="KEK47" s="17"/>
      <c r="KEL47" s="17"/>
      <c r="KEM47" s="17"/>
      <c r="KEN47" s="17"/>
      <c r="KEO47" s="17"/>
      <c r="KEP47" s="17"/>
      <c r="KEQ47" s="17"/>
      <c r="KER47" s="17"/>
      <c r="KES47" s="17"/>
      <c r="KET47" s="17"/>
      <c r="KEU47" s="17"/>
      <c r="KEV47" s="17"/>
      <c r="KEW47" s="17"/>
      <c r="KEX47" s="17"/>
      <c r="KEY47" s="17"/>
      <c r="KEZ47" s="17"/>
      <c r="KFA47" s="17"/>
      <c r="KFB47" s="17"/>
      <c r="KFC47" s="17"/>
      <c r="KFD47" s="17"/>
      <c r="KFE47" s="17"/>
      <c r="KFF47" s="17"/>
      <c r="KFG47" s="17"/>
      <c r="KFH47" s="17"/>
      <c r="KFI47" s="17"/>
      <c r="KFJ47" s="17"/>
      <c r="KFK47" s="17"/>
      <c r="KFL47" s="17"/>
      <c r="KFM47" s="17"/>
      <c r="KFN47" s="17"/>
      <c r="KFO47" s="17"/>
      <c r="KFP47" s="17"/>
      <c r="KFQ47" s="17"/>
      <c r="KFR47" s="17"/>
      <c r="KFS47" s="17"/>
      <c r="KFT47" s="17"/>
      <c r="KFU47" s="17"/>
      <c r="KFV47" s="17"/>
      <c r="KFW47" s="17"/>
      <c r="KFX47" s="17"/>
      <c r="KFY47" s="17"/>
      <c r="KFZ47" s="17"/>
      <c r="KGA47" s="17"/>
      <c r="KGB47" s="17"/>
      <c r="KGC47" s="17"/>
      <c r="KGD47" s="17"/>
      <c r="KGE47" s="17"/>
      <c r="KGF47" s="17"/>
      <c r="KGG47" s="17"/>
      <c r="KGH47" s="17"/>
      <c r="KGI47" s="17"/>
      <c r="KGJ47" s="17"/>
      <c r="KGK47" s="17"/>
      <c r="KGL47" s="17"/>
      <c r="KGM47" s="17"/>
      <c r="KGN47" s="17"/>
      <c r="KGO47" s="17"/>
      <c r="KGP47" s="17"/>
      <c r="KGQ47" s="17"/>
      <c r="KGR47" s="17"/>
      <c r="KGS47" s="17"/>
      <c r="KGT47" s="17"/>
      <c r="KGU47" s="17"/>
      <c r="KGV47" s="17"/>
      <c r="KGW47" s="17"/>
      <c r="KGX47" s="17"/>
      <c r="KGY47" s="17"/>
      <c r="KGZ47" s="17"/>
      <c r="KHA47" s="17"/>
      <c r="KHB47" s="17"/>
      <c r="KHC47" s="17"/>
      <c r="KHD47" s="17"/>
      <c r="KHE47" s="17"/>
      <c r="KHF47" s="17"/>
      <c r="KHG47" s="17"/>
      <c r="KHH47" s="17"/>
      <c r="KHI47" s="17"/>
      <c r="KHJ47" s="17"/>
      <c r="KHK47" s="17"/>
      <c r="KHL47" s="17"/>
      <c r="KHM47" s="17"/>
      <c r="KHN47" s="17"/>
      <c r="KHO47" s="17"/>
      <c r="KHP47" s="17"/>
      <c r="KHQ47" s="17"/>
      <c r="KHR47" s="17"/>
      <c r="KHS47" s="17"/>
      <c r="KHT47" s="17"/>
      <c r="KHU47" s="17"/>
      <c r="KHV47" s="17"/>
      <c r="KHW47" s="17"/>
      <c r="KHX47" s="17"/>
      <c r="KHY47" s="17"/>
      <c r="KHZ47" s="17"/>
      <c r="KIA47" s="17"/>
      <c r="KIB47" s="17"/>
      <c r="KIC47" s="17"/>
      <c r="KID47" s="17"/>
      <c r="KIE47" s="17"/>
      <c r="KIF47" s="17"/>
      <c r="KIG47" s="17"/>
      <c r="KIH47" s="17"/>
      <c r="KII47" s="17"/>
      <c r="KIJ47" s="17"/>
      <c r="KIK47" s="17"/>
      <c r="KIL47" s="17"/>
      <c r="KIM47" s="17"/>
      <c r="KIN47" s="17"/>
      <c r="KIO47" s="17"/>
      <c r="KIP47" s="17"/>
      <c r="KIQ47" s="17"/>
      <c r="KIR47" s="17"/>
      <c r="KIS47" s="17"/>
      <c r="KIT47" s="17"/>
      <c r="KIU47" s="17"/>
      <c r="KIV47" s="17"/>
      <c r="KIW47" s="17"/>
      <c r="KIX47" s="17"/>
      <c r="KIY47" s="17"/>
      <c r="KIZ47" s="17"/>
      <c r="KJA47" s="17"/>
      <c r="KJB47" s="17"/>
      <c r="KJC47" s="17"/>
      <c r="KJD47" s="17"/>
      <c r="KJE47" s="17"/>
      <c r="KJF47" s="17"/>
      <c r="KJG47" s="17"/>
      <c r="KJH47" s="17"/>
      <c r="KJI47" s="17"/>
      <c r="KJJ47" s="17"/>
      <c r="KJK47" s="17"/>
      <c r="KJL47" s="17"/>
      <c r="KJM47" s="17"/>
      <c r="KJN47" s="17"/>
      <c r="KJO47" s="17"/>
      <c r="KJP47" s="17"/>
      <c r="KJQ47" s="17"/>
      <c r="KJR47" s="17"/>
      <c r="KJS47" s="17"/>
      <c r="KJT47" s="17"/>
      <c r="KJU47" s="17"/>
      <c r="KJV47" s="17"/>
      <c r="KJW47" s="17"/>
      <c r="KJX47" s="17"/>
      <c r="KJY47" s="17"/>
      <c r="KJZ47" s="17"/>
      <c r="KKA47" s="17"/>
      <c r="KKB47" s="17"/>
      <c r="KKC47" s="17"/>
      <c r="KKD47" s="17"/>
      <c r="KKE47" s="17"/>
      <c r="KKF47" s="17"/>
      <c r="KKG47" s="17"/>
      <c r="KKH47" s="17"/>
      <c r="KKI47" s="17"/>
      <c r="KKJ47" s="17"/>
      <c r="KKK47" s="17"/>
      <c r="KKL47" s="17"/>
      <c r="KKM47" s="17"/>
      <c r="KKN47" s="17"/>
      <c r="KKO47" s="17"/>
      <c r="KKP47" s="17"/>
      <c r="KKQ47" s="17"/>
      <c r="KKR47" s="17"/>
      <c r="KKS47" s="17"/>
      <c r="KKT47" s="17"/>
      <c r="KKU47" s="17"/>
      <c r="KKV47" s="17"/>
      <c r="KKW47" s="17"/>
      <c r="KKX47" s="17"/>
      <c r="KKY47" s="17"/>
      <c r="KKZ47" s="17"/>
      <c r="KLA47" s="17"/>
      <c r="KLB47" s="17"/>
      <c r="KLC47" s="17"/>
      <c r="KLD47" s="17"/>
      <c r="KLE47" s="17"/>
      <c r="KLF47" s="17"/>
      <c r="KLG47" s="17"/>
      <c r="KLH47" s="17"/>
      <c r="KLI47" s="17"/>
      <c r="KLJ47" s="17"/>
      <c r="KLK47" s="17"/>
      <c r="KLL47" s="17"/>
      <c r="KLM47" s="17"/>
      <c r="KLN47" s="17"/>
      <c r="KLO47" s="17"/>
      <c r="KLP47" s="17"/>
      <c r="KLQ47" s="17"/>
      <c r="KLR47" s="17"/>
      <c r="KLS47" s="17"/>
      <c r="KLT47" s="17"/>
      <c r="KLU47" s="17"/>
      <c r="KLV47" s="17"/>
      <c r="KLW47" s="17"/>
      <c r="KLX47" s="17"/>
      <c r="KLY47" s="17"/>
      <c r="KLZ47" s="17"/>
      <c r="KMA47" s="17"/>
      <c r="KMB47" s="17"/>
      <c r="KMC47" s="17"/>
      <c r="KMD47" s="17"/>
      <c r="KME47" s="17"/>
      <c r="KMF47" s="17"/>
      <c r="KMG47" s="17"/>
      <c r="KMH47" s="17"/>
      <c r="KMI47" s="17"/>
      <c r="KMJ47" s="17"/>
      <c r="KMK47" s="17"/>
      <c r="KML47" s="17"/>
      <c r="KMM47" s="17"/>
      <c r="KMN47" s="17"/>
      <c r="KMO47" s="17"/>
      <c r="KMP47" s="17"/>
      <c r="KMQ47" s="17"/>
      <c r="KMR47" s="17"/>
      <c r="KMS47" s="17"/>
      <c r="KMT47" s="17"/>
      <c r="KMU47" s="17"/>
      <c r="KMV47" s="17"/>
      <c r="KMW47" s="17"/>
      <c r="KMX47" s="17"/>
      <c r="KMY47" s="17"/>
      <c r="KMZ47" s="17"/>
      <c r="KNA47" s="17"/>
      <c r="KNB47" s="17"/>
      <c r="KNC47" s="17"/>
      <c r="KND47" s="17"/>
      <c r="KNE47" s="17"/>
      <c r="KNF47" s="17"/>
      <c r="KNG47" s="17"/>
      <c r="KNH47" s="17"/>
      <c r="KNI47" s="17"/>
      <c r="KNJ47" s="17"/>
      <c r="KNK47" s="17"/>
      <c r="KNL47" s="17"/>
      <c r="KNM47" s="17"/>
      <c r="KNN47" s="17"/>
      <c r="KNO47" s="17"/>
      <c r="KNP47" s="17"/>
      <c r="KNQ47" s="17"/>
      <c r="KNR47" s="17"/>
      <c r="KNS47" s="17"/>
      <c r="KNT47" s="17"/>
      <c r="KNU47" s="17"/>
      <c r="KNV47" s="17"/>
      <c r="KNW47" s="17"/>
      <c r="KNX47" s="17"/>
      <c r="KNY47" s="17"/>
      <c r="KNZ47" s="17"/>
      <c r="KOA47" s="17"/>
      <c r="KOB47" s="17"/>
      <c r="KOC47" s="17"/>
      <c r="KOD47" s="17"/>
      <c r="KOE47" s="17"/>
      <c r="KOF47" s="17"/>
      <c r="KOG47" s="17"/>
      <c r="KOH47" s="17"/>
      <c r="KOI47" s="17"/>
      <c r="KOJ47" s="17"/>
      <c r="KOK47" s="17"/>
      <c r="KOL47" s="17"/>
      <c r="KOM47" s="17"/>
      <c r="KON47" s="17"/>
      <c r="KOO47" s="17"/>
      <c r="KOP47" s="17"/>
      <c r="KOQ47" s="17"/>
      <c r="KOR47" s="17"/>
      <c r="KOS47" s="17"/>
      <c r="KOT47" s="17"/>
      <c r="KOU47" s="17"/>
      <c r="KOV47" s="17"/>
      <c r="KOW47" s="17"/>
      <c r="KOX47" s="17"/>
      <c r="KOY47" s="17"/>
      <c r="KOZ47" s="17"/>
      <c r="KPA47" s="17"/>
      <c r="KPB47" s="17"/>
      <c r="KPC47" s="17"/>
      <c r="KPD47" s="17"/>
      <c r="KPE47" s="17"/>
      <c r="KPF47" s="17"/>
      <c r="KPG47" s="17"/>
      <c r="KPH47" s="17"/>
      <c r="KPI47" s="17"/>
      <c r="KPJ47" s="17"/>
      <c r="KPK47" s="17"/>
      <c r="KPL47" s="17"/>
      <c r="KPM47" s="17"/>
      <c r="KPN47" s="17"/>
      <c r="KPO47" s="17"/>
      <c r="KPP47" s="17"/>
      <c r="KPQ47" s="17"/>
      <c r="KPR47" s="17"/>
      <c r="KPS47" s="17"/>
      <c r="KPT47" s="17"/>
      <c r="KPU47" s="17"/>
      <c r="KPV47" s="17"/>
      <c r="KPW47" s="17"/>
      <c r="KPX47" s="17"/>
      <c r="KPY47" s="17"/>
      <c r="KPZ47" s="17"/>
      <c r="KQA47" s="17"/>
      <c r="KQB47" s="17"/>
      <c r="KQC47" s="17"/>
      <c r="KQD47" s="17"/>
      <c r="KQE47" s="17"/>
      <c r="KQF47" s="17"/>
      <c r="KQG47" s="17"/>
      <c r="KQH47" s="17"/>
      <c r="KQI47" s="17"/>
      <c r="KQJ47" s="17"/>
      <c r="KQK47" s="17"/>
      <c r="KQL47" s="17"/>
      <c r="KQM47" s="17"/>
      <c r="KQN47" s="17"/>
      <c r="KQO47" s="17"/>
      <c r="KQP47" s="17"/>
      <c r="KQQ47" s="17"/>
      <c r="KQR47" s="17"/>
      <c r="KQS47" s="17"/>
      <c r="KQT47" s="17"/>
      <c r="KQU47" s="17"/>
      <c r="KQV47" s="17"/>
      <c r="KQW47" s="17"/>
      <c r="KQX47" s="17"/>
      <c r="KQY47" s="17"/>
      <c r="KQZ47" s="17"/>
      <c r="KRA47" s="17"/>
      <c r="KRB47" s="17"/>
      <c r="KRC47" s="17"/>
      <c r="KRD47" s="17"/>
      <c r="KRE47" s="17"/>
      <c r="KRF47" s="17"/>
      <c r="KRG47" s="17"/>
      <c r="KRH47" s="17"/>
      <c r="KRI47" s="17"/>
      <c r="KRJ47" s="17"/>
      <c r="KRK47" s="17"/>
      <c r="KRL47" s="17"/>
      <c r="KRM47" s="17"/>
      <c r="KRN47" s="17"/>
      <c r="KRO47" s="17"/>
      <c r="KRP47" s="17"/>
      <c r="KRQ47" s="17"/>
      <c r="KRR47" s="17"/>
      <c r="KRS47" s="17"/>
      <c r="KRT47" s="17"/>
      <c r="KRU47" s="17"/>
      <c r="KRV47" s="17"/>
      <c r="KRW47" s="17"/>
      <c r="KRX47" s="17"/>
      <c r="KRY47" s="17"/>
      <c r="KRZ47" s="17"/>
      <c r="KSA47" s="17"/>
      <c r="KSB47" s="17"/>
      <c r="KSC47" s="17"/>
      <c r="KSD47" s="17"/>
      <c r="KSE47" s="17"/>
      <c r="KSF47" s="17"/>
      <c r="KSG47" s="17"/>
      <c r="KSH47" s="17"/>
      <c r="KSI47" s="17"/>
      <c r="KSJ47" s="17"/>
      <c r="KSK47" s="17"/>
      <c r="KSL47" s="17"/>
      <c r="KSM47" s="17"/>
      <c r="KSN47" s="17"/>
      <c r="KSO47" s="17"/>
      <c r="KSP47" s="17"/>
      <c r="KSQ47" s="17"/>
      <c r="KSR47" s="17"/>
      <c r="KSS47" s="17"/>
      <c r="KST47" s="17"/>
      <c r="KSU47" s="17"/>
      <c r="KSV47" s="17"/>
      <c r="KSW47" s="17"/>
      <c r="KSX47" s="17"/>
      <c r="KSY47" s="17"/>
      <c r="KSZ47" s="17"/>
      <c r="KTA47" s="17"/>
      <c r="KTB47" s="17"/>
      <c r="KTC47" s="17"/>
      <c r="KTD47" s="17"/>
      <c r="KTE47" s="17"/>
      <c r="KTF47" s="17"/>
      <c r="KTG47" s="17"/>
      <c r="KTH47" s="17"/>
      <c r="KTI47" s="17"/>
      <c r="KTJ47" s="17"/>
      <c r="KTK47" s="17"/>
      <c r="KTL47" s="17"/>
      <c r="KTM47" s="17"/>
      <c r="KTN47" s="17"/>
      <c r="KTO47" s="17"/>
      <c r="KTP47" s="17"/>
      <c r="KTQ47" s="17"/>
      <c r="KTR47" s="17"/>
      <c r="KTS47" s="17"/>
      <c r="KTT47" s="17"/>
      <c r="KTU47" s="17"/>
      <c r="KTV47" s="17"/>
      <c r="KTW47" s="17"/>
      <c r="KTX47" s="17"/>
      <c r="KTY47" s="17"/>
      <c r="KTZ47" s="17"/>
      <c r="KUA47" s="17"/>
      <c r="KUB47" s="17"/>
      <c r="KUC47" s="17"/>
      <c r="KUD47" s="17"/>
      <c r="KUE47" s="17"/>
      <c r="KUF47" s="17"/>
      <c r="KUG47" s="17"/>
      <c r="KUH47" s="17"/>
      <c r="KUI47" s="17"/>
      <c r="KUJ47" s="17"/>
      <c r="KUK47" s="17"/>
      <c r="KUL47" s="17"/>
      <c r="KUM47" s="17"/>
      <c r="KUN47" s="17"/>
      <c r="KUO47" s="17"/>
      <c r="KUP47" s="17"/>
      <c r="KUQ47" s="17"/>
      <c r="KUR47" s="17"/>
      <c r="KUS47" s="17"/>
      <c r="KUT47" s="17"/>
      <c r="KUU47" s="17"/>
      <c r="KUV47" s="17"/>
      <c r="KUW47" s="17"/>
      <c r="KUX47" s="17"/>
      <c r="KUY47" s="17"/>
      <c r="KUZ47" s="17"/>
      <c r="KVA47" s="17"/>
      <c r="KVB47" s="17"/>
      <c r="KVC47" s="17"/>
      <c r="KVD47" s="17"/>
      <c r="KVE47" s="17"/>
      <c r="KVF47" s="17"/>
      <c r="KVG47" s="17"/>
      <c r="KVH47" s="17"/>
      <c r="KVI47" s="17"/>
      <c r="KVJ47" s="17"/>
      <c r="KVK47" s="17"/>
      <c r="KVL47" s="17"/>
      <c r="KVM47" s="17"/>
      <c r="KVN47" s="17"/>
      <c r="KVO47" s="17"/>
      <c r="KVP47" s="17"/>
      <c r="KVQ47" s="17"/>
      <c r="KVR47" s="17"/>
      <c r="KVS47" s="17"/>
      <c r="KVT47" s="17"/>
      <c r="KVU47" s="17"/>
      <c r="KVV47" s="17"/>
      <c r="KVW47" s="17"/>
      <c r="KVX47" s="17"/>
      <c r="KVY47" s="17"/>
      <c r="KVZ47" s="17"/>
      <c r="KWA47" s="17"/>
      <c r="KWB47" s="17"/>
      <c r="KWC47" s="17"/>
      <c r="KWD47" s="17"/>
      <c r="KWE47" s="17"/>
      <c r="KWF47" s="17"/>
      <c r="KWG47" s="17"/>
      <c r="KWH47" s="17"/>
      <c r="KWI47" s="17"/>
      <c r="KWJ47" s="17"/>
      <c r="KWK47" s="17"/>
      <c r="KWL47" s="17"/>
      <c r="KWM47" s="17"/>
      <c r="KWN47" s="17"/>
      <c r="KWO47" s="17"/>
      <c r="KWP47" s="17"/>
      <c r="KWQ47" s="17"/>
      <c r="KWR47" s="17"/>
      <c r="KWS47" s="17"/>
      <c r="KWT47" s="17"/>
      <c r="KWU47" s="17"/>
      <c r="KWV47" s="17"/>
      <c r="KWW47" s="17"/>
      <c r="KWX47" s="17"/>
      <c r="KWY47" s="17"/>
      <c r="KWZ47" s="17"/>
      <c r="KXA47" s="17"/>
      <c r="KXB47" s="17"/>
      <c r="KXC47" s="17"/>
      <c r="KXD47" s="17"/>
      <c r="KXE47" s="17"/>
      <c r="KXF47" s="17"/>
      <c r="KXG47" s="17"/>
      <c r="KXH47" s="17"/>
      <c r="KXI47" s="17"/>
      <c r="KXJ47" s="17"/>
      <c r="KXK47" s="17"/>
      <c r="KXL47" s="17"/>
      <c r="KXM47" s="17"/>
      <c r="KXN47" s="17"/>
      <c r="KXO47" s="17"/>
      <c r="KXP47" s="17"/>
      <c r="KXQ47" s="17"/>
      <c r="KXR47" s="17"/>
      <c r="KXS47" s="17"/>
      <c r="KXT47" s="17"/>
      <c r="KXU47" s="17"/>
      <c r="KXV47" s="17"/>
      <c r="KXW47" s="17"/>
      <c r="KXX47" s="17"/>
      <c r="KXY47" s="17"/>
      <c r="KXZ47" s="17"/>
      <c r="KYA47" s="17"/>
      <c r="KYB47" s="17"/>
      <c r="KYC47" s="17"/>
      <c r="KYD47" s="17"/>
      <c r="KYE47" s="17"/>
      <c r="KYF47" s="17"/>
      <c r="KYG47" s="17"/>
      <c r="KYH47" s="17"/>
      <c r="KYI47" s="17"/>
      <c r="KYJ47" s="17"/>
      <c r="KYK47" s="17"/>
      <c r="KYL47" s="17"/>
      <c r="KYM47" s="17"/>
      <c r="KYN47" s="17"/>
      <c r="KYO47" s="17"/>
      <c r="KYP47" s="17"/>
      <c r="KYQ47" s="17"/>
      <c r="KYR47" s="17"/>
      <c r="KYS47" s="17"/>
      <c r="KYT47" s="17"/>
      <c r="KYU47" s="17"/>
      <c r="KYV47" s="17"/>
      <c r="KYW47" s="17"/>
      <c r="KYX47" s="17"/>
      <c r="KYY47" s="17"/>
      <c r="KYZ47" s="17"/>
      <c r="KZA47" s="17"/>
      <c r="KZB47" s="17"/>
      <c r="KZC47" s="17"/>
      <c r="KZD47" s="17"/>
      <c r="KZE47" s="17"/>
      <c r="KZF47" s="17"/>
      <c r="KZG47" s="17"/>
      <c r="KZH47" s="17"/>
      <c r="KZI47" s="17"/>
      <c r="KZJ47" s="17"/>
      <c r="KZK47" s="17"/>
      <c r="KZL47" s="17"/>
      <c r="KZM47" s="17"/>
      <c r="KZN47" s="17"/>
      <c r="KZO47" s="17"/>
      <c r="KZP47" s="17"/>
      <c r="KZQ47" s="17"/>
      <c r="KZR47" s="17"/>
      <c r="KZS47" s="17"/>
      <c r="KZT47" s="17"/>
      <c r="KZU47" s="17"/>
      <c r="KZV47" s="17"/>
      <c r="KZW47" s="17"/>
      <c r="KZX47" s="17"/>
      <c r="KZY47" s="17"/>
      <c r="KZZ47" s="17"/>
      <c r="LAA47" s="17"/>
      <c r="LAB47" s="17"/>
      <c r="LAC47" s="17"/>
      <c r="LAD47" s="17"/>
      <c r="LAE47" s="17"/>
      <c r="LAF47" s="17"/>
      <c r="LAG47" s="17"/>
      <c r="LAH47" s="17"/>
      <c r="LAI47" s="17"/>
      <c r="LAJ47" s="17"/>
      <c r="LAK47" s="17"/>
      <c r="LAL47" s="17"/>
      <c r="LAM47" s="17"/>
      <c r="LAN47" s="17"/>
      <c r="LAO47" s="17"/>
      <c r="LAP47" s="17"/>
      <c r="LAQ47" s="17"/>
      <c r="LAR47" s="17"/>
      <c r="LAS47" s="17"/>
      <c r="LAT47" s="17"/>
      <c r="LAU47" s="17"/>
      <c r="LAV47" s="17"/>
      <c r="LAW47" s="17"/>
      <c r="LAX47" s="17"/>
      <c r="LAY47" s="17"/>
      <c r="LAZ47" s="17"/>
      <c r="LBA47" s="17"/>
      <c r="LBB47" s="17"/>
      <c r="LBC47" s="17"/>
      <c r="LBD47" s="17"/>
      <c r="LBE47" s="17"/>
      <c r="LBF47" s="17"/>
      <c r="LBG47" s="17"/>
      <c r="LBH47" s="17"/>
      <c r="LBI47" s="17"/>
      <c r="LBJ47" s="17"/>
      <c r="LBK47" s="17"/>
      <c r="LBL47" s="17"/>
      <c r="LBM47" s="17"/>
      <c r="LBN47" s="17"/>
      <c r="LBO47" s="17"/>
      <c r="LBP47" s="17"/>
      <c r="LBQ47" s="17"/>
      <c r="LBR47" s="17"/>
      <c r="LBS47" s="17"/>
      <c r="LBT47" s="17"/>
      <c r="LBU47" s="17"/>
      <c r="LBV47" s="17"/>
      <c r="LBW47" s="17"/>
      <c r="LBX47" s="17"/>
      <c r="LBY47" s="17"/>
      <c r="LBZ47" s="17"/>
      <c r="LCA47" s="17"/>
      <c r="LCB47" s="17"/>
      <c r="LCC47" s="17"/>
      <c r="LCD47" s="17"/>
      <c r="LCE47" s="17"/>
      <c r="LCF47" s="17"/>
      <c r="LCG47" s="17"/>
      <c r="LCH47" s="17"/>
      <c r="LCI47" s="17"/>
      <c r="LCJ47" s="17"/>
      <c r="LCK47" s="17"/>
      <c r="LCL47" s="17"/>
      <c r="LCM47" s="17"/>
      <c r="LCN47" s="17"/>
      <c r="LCO47" s="17"/>
      <c r="LCP47" s="17"/>
      <c r="LCQ47" s="17"/>
      <c r="LCR47" s="17"/>
      <c r="LCS47" s="17"/>
      <c r="LCT47" s="17"/>
      <c r="LCU47" s="17"/>
      <c r="LCV47" s="17"/>
      <c r="LCW47" s="17"/>
      <c r="LCX47" s="17"/>
      <c r="LCY47" s="17"/>
      <c r="LCZ47" s="17"/>
      <c r="LDA47" s="17"/>
      <c r="LDB47" s="17"/>
      <c r="LDC47" s="17"/>
      <c r="LDD47" s="17"/>
      <c r="LDE47" s="17"/>
      <c r="LDF47" s="17"/>
      <c r="LDG47" s="17"/>
      <c r="LDH47" s="17"/>
      <c r="LDI47" s="17"/>
      <c r="LDJ47" s="17"/>
      <c r="LDK47" s="17"/>
      <c r="LDL47" s="17"/>
      <c r="LDM47" s="17"/>
      <c r="LDN47" s="17"/>
      <c r="LDO47" s="17"/>
      <c r="LDP47" s="17"/>
      <c r="LDQ47" s="17"/>
      <c r="LDR47" s="17"/>
      <c r="LDS47" s="17"/>
      <c r="LDT47" s="17"/>
      <c r="LDU47" s="17"/>
      <c r="LDV47" s="17"/>
      <c r="LDW47" s="17"/>
      <c r="LDX47" s="17"/>
      <c r="LDY47" s="17"/>
      <c r="LDZ47" s="17"/>
      <c r="LEA47" s="17"/>
      <c r="LEB47" s="17"/>
      <c r="LEC47" s="17"/>
      <c r="LED47" s="17"/>
      <c r="LEE47" s="17"/>
      <c r="LEF47" s="17"/>
      <c r="LEG47" s="17"/>
      <c r="LEH47" s="17"/>
      <c r="LEI47" s="17"/>
      <c r="LEJ47" s="17"/>
      <c r="LEK47" s="17"/>
      <c r="LEL47" s="17"/>
      <c r="LEM47" s="17"/>
      <c r="LEN47" s="17"/>
      <c r="LEO47" s="17"/>
      <c r="LEP47" s="17"/>
      <c r="LEQ47" s="17"/>
      <c r="LER47" s="17"/>
      <c r="LES47" s="17"/>
      <c r="LET47" s="17"/>
      <c r="LEU47" s="17"/>
      <c r="LEV47" s="17"/>
      <c r="LEW47" s="17"/>
      <c r="LEX47" s="17"/>
      <c r="LEY47" s="17"/>
      <c r="LEZ47" s="17"/>
      <c r="LFA47" s="17"/>
      <c r="LFB47" s="17"/>
      <c r="LFC47" s="17"/>
      <c r="LFD47" s="17"/>
      <c r="LFE47" s="17"/>
      <c r="LFF47" s="17"/>
      <c r="LFG47" s="17"/>
      <c r="LFH47" s="17"/>
      <c r="LFI47" s="17"/>
      <c r="LFJ47" s="17"/>
      <c r="LFK47" s="17"/>
      <c r="LFL47" s="17"/>
      <c r="LFM47" s="17"/>
      <c r="LFN47" s="17"/>
      <c r="LFO47" s="17"/>
      <c r="LFP47" s="17"/>
      <c r="LFQ47" s="17"/>
      <c r="LFR47" s="17"/>
      <c r="LFS47" s="17"/>
      <c r="LFT47" s="17"/>
      <c r="LFU47" s="17"/>
      <c r="LFV47" s="17"/>
      <c r="LFW47" s="17"/>
      <c r="LFX47" s="17"/>
      <c r="LFY47" s="17"/>
      <c r="LFZ47" s="17"/>
      <c r="LGA47" s="17"/>
      <c r="LGB47" s="17"/>
      <c r="LGC47" s="17"/>
      <c r="LGD47" s="17"/>
      <c r="LGE47" s="17"/>
      <c r="LGF47" s="17"/>
      <c r="LGG47" s="17"/>
      <c r="LGH47" s="17"/>
      <c r="LGI47" s="17"/>
      <c r="LGJ47" s="17"/>
      <c r="LGK47" s="17"/>
      <c r="LGL47" s="17"/>
      <c r="LGM47" s="17"/>
      <c r="LGN47" s="17"/>
      <c r="LGO47" s="17"/>
      <c r="LGP47" s="17"/>
      <c r="LGQ47" s="17"/>
      <c r="LGR47" s="17"/>
      <c r="LGS47" s="17"/>
      <c r="LGT47" s="17"/>
      <c r="LGU47" s="17"/>
      <c r="LGV47" s="17"/>
      <c r="LGW47" s="17"/>
      <c r="LGX47" s="17"/>
      <c r="LGY47" s="17"/>
      <c r="LGZ47" s="17"/>
      <c r="LHA47" s="17"/>
      <c r="LHB47" s="17"/>
      <c r="LHC47" s="17"/>
      <c r="LHD47" s="17"/>
      <c r="LHE47" s="17"/>
      <c r="LHF47" s="17"/>
      <c r="LHG47" s="17"/>
      <c r="LHH47" s="17"/>
      <c r="LHI47" s="17"/>
      <c r="LHJ47" s="17"/>
      <c r="LHK47" s="17"/>
      <c r="LHL47" s="17"/>
      <c r="LHM47" s="17"/>
      <c r="LHN47" s="17"/>
      <c r="LHO47" s="17"/>
      <c r="LHP47" s="17"/>
      <c r="LHQ47" s="17"/>
      <c r="LHR47" s="17"/>
      <c r="LHS47" s="17"/>
      <c r="LHT47" s="17"/>
      <c r="LHU47" s="17"/>
      <c r="LHV47" s="17"/>
      <c r="LHW47" s="17"/>
      <c r="LHX47" s="17"/>
      <c r="LHY47" s="17"/>
      <c r="LHZ47" s="17"/>
      <c r="LIA47" s="17"/>
      <c r="LIB47" s="17"/>
      <c r="LIC47" s="17"/>
      <c r="LID47" s="17"/>
      <c r="LIE47" s="17"/>
      <c r="LIF47" s="17"/>
      <c r="LIG47" s="17"/>
      <c r="LIH47" s="17"/>
      <c r="LII47" s="17"/>
      <c r="LIJ47" s="17"/>
      <c r="LIK47" s="17"/>
      <c r="LIL47" s="17"/>
      <c r="LIM47" s="17"/>
      <c r="LIN47" s="17"/>
      <c r="LIO47" s="17"/>
      <c r="LIP47" s="17"/>
      <c r="LIQ47" s="17"/>
      <c r="LIR47" s="17"/>
      <c r="LIS47" s="17"/>
      <c r="LIT47" s="17"/>
      <c r="LIU47" s="17"/>
      <c r="LIV47" s="17"/>
      <c r="LIW47" s="17"/>
      <c r="LIX47" s="17"/>
      <c r="LIY47" s="17"/>
      <c r="LIZ47" s="17"/>
      <c r="LJA47" s="17"/>
      <c r="LJB47" s="17"/>
      <c r="LJC47" s="17"/>
      <c r="LJD47" s="17"/>
      <c r="LJE47" s="17"/>
      <c r="LJF47" s="17"/>
      <c r="LJG47" s="17"/>
      <c r="LJH47" s="17"/>
      <c r="LJI47" s="17"/>
      <c r="LJJ47" s="17"/>
      <c r="LJK47" s="17"/>
      <c r="LJL47" s="17"/>
      <c r="LJM47" s="17"/>
      <c r="LJN47" s="17"/>
      <c r="LJO47" s="17"/>
      <c r="LJP47" s="17"/>
      <c r="LJQ47" s="17"/>
      <c r="LJR47" s="17"/>
      <c r="LJS47" s="17"/>
      <c r="LJT47" s="17"/>
      <c r="LJU47" s="17"/>
      <c r="LJV47" s="17"/>
      <c r="LJW47" s="17"/>
      <c r="LJX47" s="17"/>
      <c r="LJY47" s="17"/>
      <c r="LJZ47" s="17"/>
      <c r="LKA47" s="17"/>
      <c r="LKB47" s="17"/>
      <c r="LKC47" s="17"/>
      <c r="LKD47" s="17"/>
      <c r="LKE47" s="17"/>
      <c r="LKF47" s="17"/>
      <c r="LKG47" s="17"/>
      <c r="LKH47" s="17"/>
      <c r="LKI47" s="17"/>
      <c r="LKJ47" s="17"/>
      <c r="LKK47" s="17"/>
      <c r="LKL47" s="17"/>
      <c r="LKM47" s="17"/>
      <c r="LKN47" s="17"/>
      <c r="LKO47" s="17"/>
      <c r="LKP47" s="17"/>
      <c r="LKQ47" s="17"/>
      <c r="LKR47" s="17"/>
      <c r="LKS47" s="17"/>
      <c r="LKT47" s="17"/>
      <c r="LKU47" s="17"/>
      <c r="LKV47" s="17"/>
      <c r="LKW47" s="17"/>
      <c r="LKX47" s="17"/>
      <c r="LKY47" s="17"/>
      <c r="LKZ47" s="17"/>
      <c r="LLA47" s="17"/>
      <c r="LLB47" s="17"/>
      <c r="LLC47" s="17"/>
      <c r="LLD47" s="17"/>
      <c r="LLE47" s="17"/>
      <c r="LLF47" s="17"/>
      <c r="LLG47" s="17"/>
      <c r="LLH47" s="17"/>
      <c r="LLI47" s="17"/>
      <c r="LLJ47" s="17"/>
      <c r="LLK47" s="17"/>
      <c r="LLL47" s="17"/>
      <c r="LLM47" s="17"/>
      <c r="LLN47" s="17"/>
      <c r="LLO47" s="17"/>
      <c r="LLP47" s="17"/>
      <c r="LLQ47" s="17"/>
      <c r="LLR47" s="17"/>
      <c r="LLS47" s="17"/>
      <c r="LLT47" s="17"/>
      <c r="LLU47" s="17"/>
      <c r="LLV47" s="17"/>
      <c r="LLW47" s="17"/>
      <c r="LLX47" s="17"/>
      <c r="LLY47" s="17"/>
      <c r="LLZ47" s="17"/>
      <c r="LMA47" s="17"/>
      <c r="LMB47" s="17"/>
      <c r="LMC47" s="17"/>
      <c r="LMD47" s="17"/>
      <c r="LME47" s="17"/>
      <c r="LMF47" s="17"/>
      <c r="LMG47" s="17"/>
      <c r="LMH47" s="17"/>
      <c r="LMI47" s="17"/>
      <c r="LMJ47" s="17"/>
      <c r="LMK47" s="17"/>
      <c r="LML47" s="17"/>
      <c r="LMM47" s="17"/>
      <c r="LMN47" s="17"/>
      <c r="LMO47" s="17"/>
      <c r="LMP47" s="17"/>
      <c r="LMQ47" s="17"/>
      <c r="LMR47" s="17"/>
      <c r="LMS47" s="17"/>
      <c r="LMT47" s="17"/>
      <c r="LMU47" s="17"/>
      <c r="LMV47" s="17"/>
      <c r="LMW47" s="17"/>
      <c r="LMX47" s="17"/>
      <c r="LMY47" s="17"/>
      <c r="LMZ47" s="17"/>
      <c r="LNA47" s="17"/>
      <c r="LNB47" s="17"/>
      <c r="LNC47" s="17"/>
      <c r="LND47" s="17"/>
      <c r="LNE47" s="17"/>
      <c r="LNF47" s="17"/>
      <c r="LNG47" s="17"/>
      <c r="LNH47" s="17"/>
      <c r="LNI47" s="17"/>
      <c r="LNJ47" s="17"/>
      <c r="LNK47" s="17"/>
      <c r="LNL47" s="17"/>
      <c r="LNM47" s="17"/>
      <c r="LNN47" s="17"/>
      <c r="LNO47" s="17"/>
      <c r="LNP47" s="17"/>
      <c r="LNQ47" s="17"/>
      <c r="LNR47" s="17"/>
      <c r="LNS47" s="17"/>
      <c r="LNT47" s="17"/>
      <c r="LNU47" s="17"/>
      <c r="LNV47" s="17"/>
      <c r="LNW47" s="17"/>
      <c r="LNX47" s="17"/>
      <c r="LNY47" s="17"/>
      <c r="LNZ47" s="17"/>
      <c r="LOA47" s="17"/>
      <c r="LOB47" s="17"/>
      <c r="LOC47" s="17"/>
      <c r="LOD47" s="17"/>
      <c r="LOE47" s="17"/>
      <c r="LOF47" s="17"/>
      <c r="LOG47" s="17"/>
      <c r="LOH47" s="17"/>
      <c r="LOI47" s="17"/>
      <c r="LOJ47" s="17"/>
      <c r="LOK47" s="17"/>
      <c r="LOL47" s="17"/>
      <c r="LOM47" s="17"/>
      <c r="LON47" s="17"/>
      <c r="LOO47" s="17"/>
      <c r="LOP47" s="17"/>
      <c r="LOQ47" s="17"/>
      <c r="LOR47" s="17"/>
      <c r="LOS47" s="17"/>
      <c r="LOT47" s="17"/>
      <c r="LOU47" s="17"/>
      <c r="LOV47" s="17"/>
      <c r="LOW47" s="17"/>
      <c r="LOX47" s="17"/>
      <c r="LOY47" s="17"/>
      <c r="LOZ47" s="17"/>
      <c r="LPA47" s="17"/>
      <c r="LPB47" s="17"/>
      <c r="LPC47" s="17"/>
      <c r="LPD47" s="17"/>
      <c r="LPE47" s="17"/>
      <c r="LPF47" s="17"/>
      <c r="LPG47" s="17"/>
      <c r="LPH47" s="17"/>
      <c r="LPI47" s="17"/>
      <c r="LPJ47" s="17"/>
      <c r="LPK47" s="17"/>
      <c r="LPL47" s="17"/>
      <c r="LPM47" s="17"/>
      <c r="LPN47" s="17"/>
      <c r="LPO47" s="17"/>
      <c r="LPP47" s="17"/>
      <c r="LPQ47" s="17"/>
      <c r="LPR47" s="17"/>
      <c r="LPS47" s="17"/>
      <c r="LPT47" s="17"/>
      <c r="LPU47" s="17"/>
      <c r="LPV47" s="17"/>
      <c r="LPW47" s="17"/>
      <c r="LPX47" s="17"/>
      <c r="LPY47" s="17"/>
      <c r="LPZ47" s="17"/>
      <c r="LQA47" s="17"/>
      <c r="LQB47" s="17"/>
      <c r="LQC47" s="17"/>
      <c r="LQD47" s="17"/>
      <c r="LQE47" s="17"/>
      <c r="LQF47" s="17"/>
      <c r="LQG47" s="17"/>
      <c r="LQH47" s="17"/>
      <c r="LQI47" s="17"/>
      <c r="LQJ47" s="17"/>
      <c r="LQK47" s="17"/>
      <c r="LQL47" s="17"/>
      <c r="LQM47" s="17"/>
      <c r="LQN47" s="17"/>
      <c r="LQO47" s="17"/>
      <c r="LQP47" s="17"/>
      <c r="LQQ47" s="17"/>
      <c r="LQR47" s="17"/>
      <c r="LQS47" s="17"/>
      <c r="LQT47" s="17"/>
      <c r="LQU47" s="17"/>
      <c r="LQV47" s="17"/>
      <c r="LQW47" s="17"/>
      <c r="LQX47" s="17"/>
      <c r="LQY47" s="17"/>
      <c r="LQZ47" s="17"/>
      <c r="LRA47" s="17"/>
      <c r="LRB47" s="17"/>
      <c r="LRC47" s="17"/>
      <c r="LRD47" s="17"/>
      <c r="LRE47" s="17"/>
      <c r="LRF47" s="17"/>
      <c r="LRG47" s="17"/>
      <c r="LRH47" s="17"/>
      <c r="LRI47" s="17"/>
      <c r="LRJ47" s="17"/>
      <c r="LRK47" s="17"/>
      <c r="LRL47" s="17"/>
      <c r="LRM47" s="17"/>
      <c r="LRN47" s="17"/>
      <c r="LRO47" s="17"/>
      <c r="LRP47" s="17"/>
      <c r="LRQ47" s="17"/>
      <c r="LRR47" s="17"/>
      <c r="LRS47" s="17"/>
      <c r="LRT47" s="17"/>
      <c r="LRU47" s="17"/>
      <c r="LRV47" s="17"/>
      <c r="LRW47" s="17"/>
      <c r="LRX47" s="17"/>
      <c r="LRY47" s="17"/>
      <c r="LRZ47" s="17"/>
      <c r="LSA47" s="17"/>
      <c r="LSB47" s="17"/>
      <c r="LSC47" s="17"/>
      <c r="LSD47" s="17"/>
      <c r="LSE47" s="17"/>
      <c r="LSF47" s="17"/>
      <c r="LSG47" s="17"/>
      <c r="LSH47" s="17"/>
      <c r="LSI47" s="17"/>
      <c r="LSJ47" s="17"/>
      <c r="LSK47" s="17"/>
      <c r="LSL47" s="17"/>
      <c r="LSM47" s="17"/>
      <c r="LSN47" s="17"/>
      <c r="LSO47" s="17"/>
      <c r="LSP47" s="17"/>
      <c r="LSQ47" s="17"/>
      <c r="LSR47" s="17"/>
      <c r="LSS47" s="17"/>
      <c r="LST47" s="17"/>
      <c r="LSU47" s="17"/>
      <c r="LSV47" s="17"/>
      <c r="LSW47" s="17"/>
      <c r="LSX47" s="17"/>
      <c r="LSY47" s="17"/>
      <c r="LSZ47" s="17"/>
      <c r="LTA47" s="17"/>
      <c r="LTB47" s="17"/>
      <c r="LTC47" s="17"/>
      <c r="LTD47" s="17"/>
      <c r="LTE47" s="17"/>
      <c r="LTF47" s="17"/>
      <c r="LTG47" s="17"/>
      <c r="LTH47" s="17"/>
      <c r="LTI47" s="17"/>
      <c r="LTJ47" s="17"/>
      <c r="LTK47" s="17"/>
      <c r="LTL47" s="17"/>
      <c r="LTM47" s="17"/>
      <c r="LTN47" s="17"/>
      <c r="LTO47" s="17"/>
      <c r="LTP47" s="17"/>
      <c r="LTQ47" s="17"/>
      <c r="LTR47" s="17"/>
      <c r="LTS47" s="17"/>
      <c r="LTT47" s="17"/>
      <c r="LTU47" s="17"/>
      <c r="LTV47" s="17"/>
      <c r="LTW47" s="17"/>
      <c r="LTX47" s="17"/>
      <c r="LTY47" s="17"/>
      <c r="LTZ47" s="17"/>
      <c r="LUA47" s="17"/>
      <c r="LUB47" s="17"/>
      <c r="LUC47" s="17"/>
      <c r="LUD47" s="17"/>
      <c r="LUE47" s="17"/>
      <c r="LUF47" s="17"/>
      <c r="LUG47" s="17"/>
      <c r="LUH47" s="17"/>
      <c r="LUI47" s="17"/>
      <c r="LUJ47" s="17"/>
      <c r="LUK47" s="17"/>
      <c r="LUL47" s="17"/>
      <c r="LUM47" s="17"/>
      <c r="LUN47" s="17"/>
      <c r="LUO47" s="17"/>
      <c r="LUP47" s="17"/>
      <c r="LUQ47" s="17"/>
      <c r="LUR47" s="17"/>
      <c r="LUS47" s="17"/>
      <c r="LUT47" s="17"/>
      <c r="LUU47" s="17"/>
      <c r="LUV47" s="17"/>
      <c r="LUW47" s="17"/>
      <c r="LUX47" s="17"/>
      <c r="LUY47" s="17"/>
      <c r="LUZ47" s="17"/>
      <c r="LVA47" s="17"/>
      <c r="LVB47" s="17"/>
      <c r="LVC47" s="17"/>
      <c r="LVD47" s="17"/>
      <c r="LVE47" s="17"/>
      <c r="LVF47" s="17"/>
      <c r="LVG47" s="17"/>
      <c r="LVH47" s="17"/>
      <c r="LVI47" s="17"/>
      <c r="LVJ47" s="17"/>
      <c r="LVK47" s="17"/>
      <c r="LVL47" s="17"/>
      <c r="LVM47" s="17"/>
      <c r="LVN47" s="17"/>
      <c r="LVO47" s="17"/>
      <c r="LVP47" s="17"/>
      <c r="LVQ47" s="17"/>
      <c r="LVR47" s="17"/>
      <c r="LVS47" s="17"/>
      <c r="LVT47" s="17"/>
      <c r="LVU47" s="17"/>
      <c r="LVV47" s="17"/>
      <c r="LVW47" s="17"/>
      <c r="LVX47" s="17"/>
      <c r="LVY47" s="17"/>
      <c r="LVZ47" s="17"/>
      <c r="LWA47" s="17"/>
      <c r="LWB47" s="17"/>
      <c r="LWC47" s="17"/>
      <c r="LWD47" s="17"/>
      <c r="LWE47" s="17"/>
      <c r="LWF47" s="17"/>
      <c r="LWG47" s="17"/>
      <c r="LWH47" s="17"/>
      <c r="LWI47" s="17"/>
      <c r="LWJ47" s="17"/>
      <c r="LWK47" s="17"/>
      <c r="LWL47" s="17"/>
      <c r="LWM47" s="17"/>
      <c r="LWN47" s="17"/>
      <c r="LWO47" s="17"/>
      <c r="LWP47" s="17"/>
      <c r="LWQ47" s="17"/>
      <c r="LWR47" s="17"/>
      <c r="LWS47" s="17"/>
      <c r="LWT47" s="17"/>
      <c r="LWU47" s="17"/>
      <c r="LWV47" s="17"/>
      <c r="LWW47" s="17"/>
      <c r="LWX47" s="17"/>
      <c r="LWY47" s="17"/>
      <c r="LWZ47" s="17"/>
      <c r="LXA47" s="17"/>
      <c r="LXB47" s="17"/>
      <c r="LXC47" s="17"/>
      <c r="LXD47" s="17"/>
      <c r="LXE47" s="17"/>
      <c r="LXF47" s="17"/>
      <c r="LXG47" s="17"/>
      <c r="LXH47" s="17"/>
      <c r="LXI47" s="17"/>
      <c r="LXJ47" s="17"/>
      <c r="LXK47" s="17"/>
      <c r="LXL47" s="17"/>
      <c r="LXM47" s="17"/>
      <c r="LXN47" s="17"/>
      <c r="LXO47" s="17"/>
      <c r="LXP47" s="17"/>
      <c r="LXQ47" s="17"/>
      <c r="LXR47" s="17"/>
      <c r="LXS47" s="17"/>
      <c r="LXT47" s="17"/>
      <c r="LXU47" s="17"/>
      <c r="LXV47" s="17"/>
      <c r="LXW47" s="17"/>
      <c r="LXX47" s="17"/>
      <c r="LXY47" s="17"/>
      <c r="LXZ47" s="17"/>
      <c r="LYA47" s="17"/>
      <c r="LYB47" s="17"/>
      <c r="LYC47" s="17"/>
      <c r="LYD47" s="17"/>
      <c r="LYE47" s="17"/>
      <c r="LYF47" s="17"/>
      <c r="LYG47" s="17"/>
      <c r="LYH47" s="17"/>
      <c r="LYI47" s="17"/>
      <c r="LYJ47" s="17"/>
      <c r="LYK47" s="17"/>
      <c r="LYL47" s="17"/>
      <c r="LYM47" s="17"/>
      <c r="LYN47" s="17"/>
      <c r="LYO47" s="17"/>
      <c r="LYP47" s="17"/>
      <c r="LYQ47" s="17"/>
      <c r="LYR47" s="17"/>
      <c r="LYS47" s="17"/>
      <c r="LYT47" s="17"/>
      <c r="LYU47" s="17"/>
      <c r="LYV47" s="17"/>
      <c r="LYW47" s="17"/>
      <c r="LYX47" s="17"/>
      <c r="LYY47" s="17"/>
      <c r="LYZ47" s="17"/>
      <c r="LZA47" s="17"/>
      <c r="LZB47" s="17"/>
      <c r="LZC47" s="17"/>
      <c r="LZD47" s="17"/>
      <c r="LZE47" s="17"/>
      <c r="LZF47" s="17"/>
      <c r="LZG47" s="17"/>
      <c r="LZH47" s="17"/>
      <c r="LZI47" s="17"/>
      <c r="LZJ47" s="17"/>
      <c r="LZK47" s="17"/>
      <c r="LZL47" s="17"/>
      <c r="LZM47" s="17"/>
      <c r="LZN47" s="17"/>
      <c r="LZO47" s="17"/>
      <c r="LZP47" s="17"/>
      <c r="LZQ47" s="17"/>
      <c r="LZR47" s="17"/>
      <c r="LZS47" s="17"/>
      <c r="LZT47" s="17"/>
      <c r="LZU47" s="17"/>
      <c r="LZV47" s="17"/>
      <c r="LZW47" s="17"/>
      <c r="LZX47" s="17"/>
      <c r="LZY47" s="17"/>
      <c r="LZZ47" s="17"/>
      <c r="MAA47" s="17"/>
      <c r="MAB47" s="17"/>
      <c r="MAC47" s="17"/>
      <c r="MAD47" s="17"/>
      <c r="MAE47" s="17"/>
      <c r="MAF47" s="17"/>
      <c r="MAG47" s="17"/>
      <c r="MAH47" s="17"/>
      <c r="MAI47" s="17"/>
      <c r="MAJ47" s="17"/>
      <c r="MAK47" s="17"/>
      <c r="MAL47" s="17"/>
      <c r="MAM47" s="17"/>
      <c r="MAN47" s="17"/>
      <c r="MAO47" s="17"/>
      <c r="MAP47" s="17"/>
      <c r="MAQ47" s="17"/>
      <c r="MAR47" s="17"/>
      <c r="MAS47" s="17"/>
      <c r="MAT47" s="17"/>
      <c r="MAU47" s="17"/>
      <c r="MAV47" s="17"/>
      <c r="MAW47" s="17"/>
      <c r="MAX47" s="17"/>
      <c r="MAY47" s="17"/>
      <c r="MAZ47" s="17"/>
      <c r="MBA47" s="17"/>
      <c r="MBB47" s="17"/>
      <c r="MBC47" s="17"/>
      <c r="MBD47" s="17"/>
      <c r="MBE47" s="17"/>
      <c r="MBF47" s="17"/>
      <c r="MBG47" s="17"/>
      <c r="MBH47" s="17"/>
      <c r="MBI47" s="17"/>
      <c r="MBJ47" s="17"/>
      <c r="MBK47" s="17"/>
      <c r="MBL47" s="17"/>
      <c r="MBM47" s="17"/>
      <c r="MBN47" s="17"/>
      <c r="MBO47" s="17"/>
      <c r="MBP47" s="17"/>
      <c r="MBQ47" s="17"/>
      <c r="MBR47" s="17"/>
      <c r="MBS47" s="17"/>
      <c r="MBT47" s="17"/>
      <c r="MBU47" s="17"/>
      <c r="MBV47" s="17"/>
      <c r="MBW47" s="17"/>
      <c r="MBX47" s="17"/>
      <c r="MBY47" s="17"/>
      <c r="MBZ47" s="17"/>
      <c r="MCA47" s="17"/>
      <c r="MCB47" s="17"/>
      <c r="MCC47" s="17"/>
      <c r="MCD47" s="17"/>
      <c r="MCE47" s="17"/>
      <c r="MCF47" s="17"/>
      <c r="MCG47" s="17"/>
      <c r="MCH47" s="17"/>
      <c r="MCI47" s="17"/>
      <c r="MCJ47" s="17"/>
      <c r="MCK47" s="17"/>
      <c r="MCL47" s="17"/>
      <c r="MCM47" s="17"/>
      <c r="MCN47" s="17"/>
      <c r="MCO47" s="17"/>
      <c r="MCP47" s="17"/>
      <c r="MCQ47" s="17"/>
      <c r="MCR47" s="17"/>
      <c r="MCS47" s="17"/>
      <c r="MCT47" s="17"/>
      <c r="MCU47" s="17"/>
      <c r="MCV47" s="17"/>
      <c r="MCW47" s="17"/>
      <c r="MCX47" s="17"/>
      <c r="MCY47" s="17"/>
      <c r="MCZ47" s="17"/>
      <c r="MDA47" s="17"/>
      <c r="MDB47" s="17"/>
      <c r="MDC47" s="17"/>
      <c r="MDD47" s="17"/>
      <c r="MDE47" s="17"/>
      <c r="MDF47" s="17"/>
      <c r="MDG47" s="17"/>
      <c r="MDH47" s="17"/>
      <c r="MDI47" s="17"/>
      <c r="MDJ47" s="17"/>
      <c r="MDK47" s="17"/>
      <c r="MDL47" s="17"/>
      <c r="MDM47" s="17"/>
      <c r="MDN47" s="17"/>
      <c r="MDO47" s="17"/>
      <c r="MDP47" s="17"/>
      <c r="MDQ47" s="17"/>
      <c r="MDR47" s="17"/>
      <c r="MDS47" s="17"/>
      <c r="MDT47" s="17"/>
      <c r="MDU47" s="17"/>
      <c r="MDV47" s="17"/>
      <c r="MDW47" s="17"/>
      <c r="MDX47" s="17"/>
      <c r="MDY47" s="17"/>
      <c r="MDZ47" s="17"/>
      <c r="MEA47" s="17"/>
      <c r="MEB47" s="17"/>
      <c r="MEC47" s="17"/>
      <c r="MED47" s="17"/>
      <c r="MEE47" s="17"/>
      <c r="MEF47" s="17"/>
      <c r="MEG47" s="17"/>
      <c r="MEH47" s="17"/>
      <c r="MEI47" s="17"/>
      <c r="MEJ47" s="17"/>
      <c r="MEK47" s="17"/>
      <c r="MEL47" s="17"/>
      <c r="MEM47" s="17"/>
      <c r="MEN47" s="17"/>
      <c r="MEO47" s="17"/>
      <c r="MEP47" s="17"/>
      <c r="MEQ47" s="17"/>
      <c r="MER47" s="17"/>
      <c r="MES47" s="17"/>
      <c r="MET47" s="17"/>
      <c r="MEU47" s="17"/>
      <c r="MEV47" s="17"/>
      <c r="MEW47" s="17"/>
      <c r="MEX47" s="17"/>
      <c r="MEY47" s="17"/>
      <c r="MEZ47" s="17"/>
      <c r="MFA47" s="17"/>
      <c r="MFB47" s="17"/>
      <c r="MFC47" s="17"/>
      <c r="MFD47" s="17"/>
      <c r="MFE47" s="17"/>
      <c r="MFF47" s="17"/>
      <c r="MFG47" s="17"/>
      <c r="MFH47" s="17"/>
      <c r="MFI47" s="17"/>
      <c r="MFJ47" s="17"/>
      <c r="MFK47" s="17"/>
      <c r="MFL47" s="17"/>
      <c r="MFM47" s="17"/>
      <c r="MFN47" s="17"/>
      <c r="MFO47" s="17"/>
      <c r="MFP47" s="17"/>
      <c r="MFQ47" s="17"/>
      <c r="MFR47" s="17"/>
      <c r="MFS47" s="17"/>
      <c r="MFT47" s="17"/>
      <c r="MFU47" s="17"/>
      <c r="MFV47" s="17"/>
      <c r="MFW47" s="17"/>
      <c r="MFX47" s="17"/>
      <c r="MFY47" s="17"/>
      <c r="MFZ47" s="17"/>
      <c r="MGA47" s="17"/>
      <c r="MGB47" s="17"/>
      <c r="MGC47" s="17"/>
      <c r="MGD47" s="17"/>
      <c r="MGE47" s="17"/>
      <c r="MGF47" s="17"/>
      <c r="MGG47" s="17"/>
      <c r="MGH47" s="17"/>
      <c r="MGI47" s="17"/>
      <c r="MGJ47" s="17"/>
      <c r="MGK47" s="17"/>
      <c r="MGL47" s="17"/>
      <c r="MGM47" s="17"/>
      <c r="MGN47" s="17"/>
      <c r="MGO47" s="17"/>
      <c r="MGP47" s="17"/>
      <c r="MGQ47" s="17"/>
      <c r="MGR47" s="17"/>
      <c r="MGS47" s="17"/>
      <c r="MGT47" s="17"/>
      <c r="MGU47" s="17"/>
      <c r="MGV47" s="17"/>
      <c r="MGW47" s="17"/>
      <c r="MGX47" s="17"/>
      <c r="MGY47" s="17"/>
      <c r="MGZ47" s="17"/>
      <c r="MHA47" s="17"/>
      <c r="MHB47" s="17"/>
      <c r="MHC47" s="17"/>
      <c r="MHD47" s="17"/>
      <c r="MHE47" s="17"/>
      <c r="MHF47" s="17"/>
      <c r="MHG47" s="17"/>
      <c r="MHH47" s="17"/>
      <c r="MHI47" s="17"/>
      <c r="MHJ47" s="17"/>
      <c r="MHK47" s="17"/>
      <c r="MHL47" s="17"/>
      <c r="MHM47" s="17"/>
      <c r="MHN47" s="17"/>
      <c r="MHO47" s="17"/>
      <c r="MHP47" s="17"/>
      <c r="MHQ47" s="17"/>
      <c r="MHR47" s="17"/>
      <c r="MHS47" s="17"/>
      <c r="MHT47" s="17"/>
      <c r="MHU47" s="17"/>
      <c r="MHV47" s="17"/>
      <c r="MHW47" s="17"/>
      <c r="MHX47" s="17"/>
      <c r="MHY47" s="17"/>
      <c r="MHZ47" s="17"/>
      <c r="MIA47" s="17"/>
      <c r="MIB47" s="17"/>
      <c r="MIC47" s="17"/>
      <c r="MID47" s="17"/>
      <c r="MIE47" s="17"/>
      <c r="MIF47" s="17"/>
      <c r="MIG47" s="17"/>
      <c r="MIH47" s="17"/>
      <c r="MII47" s="17"/>
      <c r="MIJ47" s="17"/>
      <c r="MIK47" s="17"/>
      <c r="MIL47" s="17"/>
      <c r="MIM47" s="17"/>
      <c r="MIN47" s="17"/>
      <c r="MIO47" s="17"/>
      <c r="MIP47" s="17"/>
      <c r="MIQ47" s="17"/>
      <c r="MIR47" s="17"/>
      <c r="MIS47" s="17"/>
      <c r="MIT47" s="17"/>
      <c r="MIU47" s="17"/>
      <c r="MIV47" s="17"/>
      <c r="MIW47" s="17"/>
      <c r="MIX47" s="17"/>
      <c r="MIY47" s="17"/>
      <c r="MIZ47" s="17"/>
      <c r="MJA47" s="17"/>
      <c r="MJB47" s="17"/>
      <c r="MJC47" s="17"/>
      <c r="MJD47" s="17"/>
      <c r="MJE47" s="17"/>
      <c r="MJF47" s="17"/>
      <c r="MJG47" s="17"/>
      <c r="MJH47" s="17"/>
      <c r="MJI47" s="17"/>
      <c r="MJJ47" s="17"/>
      <c r="MJK47" s="17"/>
      <c r="MJL47" s="17"/>
      <c r="MJM47" s="17"/>
      <c r="MJN47" s="17"/>
      <c r="MJO47" s="17"/>
      <c r="MJP47" s="17"/>
      <c r="MJQ47" s="17"/>
      <c r="MJR47" s="17"/>
      <c r="MJS47" s="17"/>
      <c r="MJT47" s="17"/>
      <c r="MJU47" s="17"/>
      <c r="MJV47" s="17"/>
      <c r="MJW47" s="17"/>
      <c r="MJX47" s="17"/>
      <c r="MJY47" s="17"/>
      <c r="MJZ47" s="17"/>
      <c r="MKA47" s="17"/>
      <c r="MKB47" s="17"/>
      <c r="MKC47" s="17"/>
      <c r="MKD47" s="17"/>
      <c r="MKE47" s="17"/>
      <c r="MKF47" s="17"/>
      <c r="MKG47" s="17"/>
      <c r="MKH47" s="17"/>
      <c r="MKI47" s="17"/>
      <c r="MKJ47" s="17"/>
      <c r="MKK47" s="17"/>
      <c r="MKL47" s="17"/>
      <c r="MKM47" s="17"/>
      <c r="MKN47" s="17"/>
      <c r="MKO47" s="17"/>
      <c r="MKP47" s="17"/>
      <c r="MKQ47" s="17"/>
      <c r="MKR47" s="17"/>
      <c r="MKS47" s="17"/>
      <c r="MKT47" s="17"/>
      <c r="MKU47" s="17"/>
      <c r="MKV47" s="17"/>
      <c r="MKW47" s="17"/>
      <c r="MKX47" s="17"/>
      <c r="MKY47" s="17"/>
      <c r="MKZ47" s="17"/>
      <c r="MLA47" s="17"/>
      <c r="MLB47" s="17"/>
      <c r="MLC47" s="17"/>
      <c r="MLD47" s="17"/>
      <c r="MLE47" s="17"/>
      <c r="MLF47" s="17"/>
      <c r="MLG47" s="17"/>
      <c r="MLH47" s="17"/>
      <c r="MLI47" s="17"/>
      <c r="MLJ47" s="17"/>
      <c r="MLK47" s="17"/>
      <c r="MLL47" s="17"/>
      <c r="MLM47" s="17"/>
      <c r="MLN47" s="17"/>
      <c r="MLO47" s="17"/>
      <c r="MLP47" s="17"/>
      <c r="MLQ47" s="17"/>
      <c r="MLR47" s="17"/>
      <c r="MLS47" s="17"/>
      <c r="MLT47" s="17"/>
      <c r="MLU47" s="17"/>
      <c r="MLV47" s="17"/>
      <c r="MLW47" s="17"/>
      <c r="MLX47" s="17"/>
      <c r="MLY47" s="17"/>
      <c r="MLZ47" s="17"/>
      <c r="MMA47" s="17"/>
      <c r="MMB47" s="17"/>
      <c r="MMC47" s="17"/>
      <c r="MMD47" s="17"/>
      <c r="MME47" s="17"/>
      <c r="MMF47" s="17"/>
      <c r="MMG47" s="17"/>
      <c r="MMH47" s="17"/>
      <c r="MMI47" s="17"/>
      <c r="MMJ47" s="17"/>
      <c r="MMK47" s="17"/>
      <c r="MML47" s="17"/>
      <c r="MMM47" s="17"/>
      <c r="MMN47" s="17"/>
      <c r="MMO47" s="17"/>
      <c r="MMP47" s="17"/>
      <c r="MMQ47" s="17"/>
      <c r="MMR47" s="17"/>
      <c r="MMS47" s="17"/>
      <c r="MMT47" s="17"/>
      <c r="MMU47" s="17"/>
      <c r="MMV47" s="17"/>
      <c r="MMW47" s="17"/>
      <c r="MMX47" s="17"/>
      <c r="MMY47" s="17"/>
      <c r="MMZ47" s="17"/>
      <c r="MNA47" s="17"/>
      <c r="MNB47" s="17"/>
      <c r="MNC47" s="17"/>
      <c r="MND47" s="17"/>
      <c r="MNE47" s="17"/>
      <c r="MNF47" s="17"/>
      <c r="MNG47" s="17"/>
      <c r="MNH47" s="17"/>
      <c r="MNI47" s="17"/>
      <c r="MNJ47" s="17"/>
      <c r="MNK47" s="17"/>
      <c r="MNL47" s="17"/>
      <c r="MNM47" s="17"/>
      <c r="MNN47" s="17"/>
      <c r="MNO47" s="17"/>
      <c r="MNP47" s="17"/>
      <c r="MNQ47" s="17"/>
      <c r="MNR47" s="17"/>
      <c r="MNS47" s="17"/>
      <c r="MNT47" s="17"/>
      <c r="MNU47" s="17"/>
      <c r="MNV47" s="17"/>
      <c r="MNW47" s="17"/>
      <c r="MNX47" s="17"/>
      <c r="MNY47" s="17"/>
      <c r="MNZ47" s="17"/>
      <c r="MOA47" s="17"/>
      <c r="MOB47" s="17"/>
      <c r="MOC47" s="17"/>
      <c r="MOD47" s="17"/>
      <c r="MOE47" s="17"/>
      <c r="MOF47" s="17"/>
      <c r="MOG47" s="17"/>
      <c r="MOH47" s="17"/>
      <c r="MOI47" s="17"/>
      <c r="MOJ47" s="17"/>
      <c r="MOK47" s="17"/>
      <c r="MOL47" s="17"/>
      <c r="MOM47" s="17"/>
      <c r="MON47" s="17"/>
      <c r="MOO47" s="17"/>
      <c r="MOP47" s="17"/>
      <c r="MOQ47" s="17"/>
      <c r="MOR47" s="17"/>
      <c r="MOS47" s="17"/>
      <c r="MOT47" s="17"/>
      <c r="MOU47" s="17"/>
      <c r="MOV47" s="17"/>
      <c r="MOW47" s="17"/>
      <c r="MOX47" s="17"/>
      <c r="MOY47" s="17"/>
      <c r="MOZ47" s="17"/>
      <c r="MPA47" s="17"/>
      <c r="MPB47" s="17"/>
      <c r="MPC47" s="17"/>
      <c r="MPD47" s="17"/>
      <c r="MPE47" s="17"/>
      <c r="MPF47" s="17"/>
      <c r="MPG47" s="17"/>
      <c r="MPH47" s="17"/>
      <c r="MPI47" s="17"/>
      <c r="MPJ47" s="17"/>
      <c r="MPK47" s="17"/>
      <c r="MPL47" s="17"/>
      <c r="MPM47" s="17"/>
      <c r="MPN47" s="17"/>
      <c r="MPO47" s="17"/>
      <c r="MPP47" s="17"/>
      <c r="MPQ47" s="17"/>
      <c r="MPR47" s="17"/>
      <c r="MPS47" s="17"/>
      <c r="MPT47" s="17"/>
      <c r="MPU47" s="17"/>
      <c r="MPV47" s="17"/>
      <c r="MPW47" s="17"/>
      <c r="MPX47" s="17"/>
      <c r="MPY47" s="17"/>
      <c r="MPZ47" s="17"/>
      <c r="MQA47" s="17"/>
      <c r="MQB47" s="17"/>
      <c r="MQC47" s="17"/>
      <c r="MQD47" s="17"/>
      <c r="MQE47" s="17"/>
      <c r="MQF47" s="17"/>
      <c r="MQG47" s="17"/>
      <c r="MQH47" s="17"/>
      <c r="MQI47" s="17"/>
      <c r="MQJ47" s="17"/>
      <c r="MQK47" s="17"/>
      <c r="MQL47" s="17"/>
      <c r="MQM47" s="17"/>
      <c r="MQN47" s="17"/>
      <c r="MQO47" s="17"/>
      <c r="MQP47" s="17"/>
      <c r="MQQ47" s="17"/>
      <c r="MQR47" s="17"/>
      <c r="MQS47" s="17"/>
      <c r="MQT47" s="17"/>
      <c r="MQU47" s="17"/>
      <c r="MQV47" s="17"/>
      <c r="MQW47" s="17"/>
      <c r="MQX47" s="17"/>
      <c r="MQY47" s="17"/>
      <c r="MQZ47" s="17"/>
      <c r="MRA47" s="17"/>
      <c r="MRB47" s="17"/>
      <c r="MRC47" s="17"/>
      <c r="MRD47" s="17"/>
      <c r="MRE47" s="17"/>
      <c r="MRF47" s="17"/>
      <c r="MRG47" s="17"/>
      <c r="MRH47" s="17"/>
      <c r="MRI47" s="17"/>
      <c r="MRJ47" s="17"/>
      <c r="MRK47" s="17"/>
      <c r="MRL47" s="17"/>
      <c r="MRM47" s="17"/>
      <c r="MRN47" s="17"/>
      <c r="MRO47" s="17"/>
      <c r="MRP47" s="17"/>
      <c r="MRQ47" s="17"/>
      <c r="MRR47" s="17"/>
      <c r="MRS47" s="17"/>
      <c r="MRT47" s="17"/>
      <c r="MRU47" s="17"/>
      <c r="MRV47" s="17"/>
      <c r="MRW47" s="17"/>
      <c r="MRX47" s="17"/>
      <c r="MRY47" s="17"/>
      <c r="MRZ47" s="17"/>
      <c r="MSA47" s="17"/>
      <c r="MSB47" s="17"/>
      <c r="MSC47" s="17"/>
      <c r="MSD47" s="17"/>
      <c r="MSE47" s="17"/>
      <c r="MSF47" s="17"/>
      <c r="MSG47" s="17"/>
      <c r="MSH47" s="17"/>
      <c r="MSI47" s="17"/>
      <c r="MSJ47" s="17"/>
      <c r="MSK47" s="17"/>
      <c r="MSL47" s="17"/>
      <c r="MSM47" s="17"/>
      <c r="MSN47" s="17"/>
      <c r="MSO47" s="17"/>
      <c r="MSP47" s="17"/>
      <c r="MSQ47" s="17"/>
      <c r="MSR47" s="17"/>
      <c r="MSS47" s="17"/>
      <c r="MST47" s="17"/>
      <c r="MSU47" s="17"/>
      <c r="MSV47" s="17"/>
      <c r="MSW47" s="17"/>
      <c r="MSX47" s="17"/>
      <c r="MSY47" s="17"/>
      <c r="MSZ47" s="17"/>
      <c r="MTA47" s="17"/>
      <c r="MTB47" s="17"/>
      <c r="MTC47" s="17"/>
      <c r="MTD47" s="17"/>
      <c r="MTE47" s="17"/>
      <c r="MTF47" s="17"/>
      <c r="MTG47" s="17"/>
      <c r="MTH47" s="17"/>
      <c r="MTI47" s="17"/>
      <c r="MTJ47" s="17"/>
      <c r="MTK47" s="17"/>
      <c r="MTL47" s="17"/>
      <c r="MTM47" s="17"/>
      <c r="MTN47" s="17"/>
      <c r="MTO47" s="17"/>
      <c r="MTP47" s="17"/>
      <c r="MTQ47" s="17"/>
      <c r="MTR47" s="17"/>
      <c r="MTS47" s="17"/>
      <c r="MTT47" s="17"/>
      <c r="MTU47" s="17"/>
      <c r="MTV47" s="17"/>
      <c r="MTW47" s="17"/>
      <c r="MTX47" s="17"/>
      <c r="MTY47" s="17"/>
      <c r="MTZ47" s="17"/>
      <c r="MUA47" s="17"/>
      <c r="MUB47" s="17"/>
      <c r="MUC47" s="17"/>
      <c r="MUD47" s="17"/>
      <c r="MUE47" s="17"/>
      <c r="MUF47" s="17"/>
      <c r="MUG47" s="17"/>
      <c r="MUH47" s="17"/>
      <c r="MUI47" s="17"/>
      <c r="MUJ47" s="17"/>
      <c r="MUK47" s="17"/>
      <c r="MUL47" s="17"/>
      <c r="MUM47" s="17"/>
      <c r="MUN47" s="17"/>
      <c r="MUO47" s="17"/>
      <c r="MUP47" s="17"/>
      <c r="MUQ47" s="17"/>
      <c r="MUR47" s="17"/>
      <c r="MUS47" s="17"/>
      <c r="MUT47" s="17"/>
      <c r="MUU47" s="17"/>
      <c r="MUV47" s="17"/>
      <c r="MUW47" s="17"/>
      <c r="MUX47" s="17"/>
      <c r="MUY47" s="17"/>
      <c r="MUZ47" s="17"/>
      <c r="MVA47" s="17"/>
      <c r="MVB47" s="17"/>
      <c r="MVC47" s="17"/>
      <c r="MVD47" s="17"/>
      <c r="MVE47" s="17"/>
      <c r="MVF47" s="17"/>
      <c r="MVG47" s="17"/>
      <c r="MVH47" s="17"/>
      <c r="MVI47" s="17"/>
      <c r="MVJ47" s="17"/>
      <c r="MVK47" s="17"/>
      <c r="MVL47" s="17"/>
      <c r="MVM47" s="17"/>
      <c r="MVN47" s="17"/>
      <c r="MVO47" s="17"/>
      <c r="MVP47" s="17"/>
      <c r="MVQ47" s="17"/>
      <c r="MVR47" s="17"/>
      <c r="MVS47" s="17"/>
      <c r="MVT47" s="17"/>
      <c r="MVU47" s="17"/>
      <c r="MVV47" s="17"/>
      <c r="MVW47" s="17"/>
      <c r="MVX47" s="17"/>
      <c r="MVY47" s="17"/>
      <c r="MVZ47" s="17"/>
      <c r="MWA47" s="17"/>
      <c r="MWB47" s="17"/>
      <c r="MWC47" s="17"/>
      <c r="MWD47" s="17"/>
      <c r="MWE47" s="17"/>
      <c r="MWF47" s="17"/>
      <c r="MWG47" s="17"/>
      <c r="MWH47" s="17"/>
      <c r="MWI47" s="17"/>
      <c r="MWJ47" s="17"/>
      <c r="MWK47" s="17"/>
      <c r="MWL47" s="17"/>
      <c r="MWM47" s="17"/>
      <c r="MWN47" s="17"/>
      <c r="MWO47" s="17"/>
      <c r="MWP47" s="17"/>
      <c r="MWQ47" s="17"/>
      <c r="MWR47" s="17"/>
      <c r="MWS47" s="17"/>
      <c r="MWT47" s="17"/>
      <c r="MWU47" s="17"/>
      <c r="MWV47" s="17"/>
      <c r="MWW47" s="17"/>
      <c r="MWX47" s="17"/>
      <c r="MWY47" s="17"/>
      <c r="MWZ47" s="17"/>
      <c r="MXA47" s="17"/>
      <c r="MXB47" s="17"/>
      <c r="MXC47" s="17"/>
      <c r="MXD47" s="17"/>
      <c r="MXE47" s="17"/>
      <c r="MXF47" s="17"/>
      <c r="MXG47" s="17"/>
      <c r="MXH47" s="17"/>
      <c r="MXI47" s="17"/>
      <c r="MXJ47" s="17"/>
      <c r="MXK47" s="17"/>
      <c r="MXL47" s="17"/>
      <c r="MXM47" s="17"/>
      <c r="MXN47" s="17"/>
      <c r="MXO47" s="17"/>
      <c r="MXP47" s="17"/>
      <c r="MXQ47" s="17"/>
      <c r="MXR47" s="17"/>
      <c r="MXS47" s="17"/>
      <c r="MXT47" s="17"/>
      <c r="MXU47" s="17"/>
      <c r="MXV47" s="17"/>
      <c r="MXW47" s="17"/>
      <c r="MXX47" s="17"/>
      <c r="MXY47" s="17"/>
      <c r="MXZ47" s="17"/>
      <c r="MYA47" s="17"/>
      <c r="MYB47" s="17"/>
      <c r="MYC47" s="17"/>
      <c r="MYD47" s="17"/>
      <c r="MYE47" s="17"/>
      <c r="MYF47" s="17"/>
      <c r="MYG47" s="17"/>
      <c r="MYH47" s="17"/>
      <c r="MYI47" s="17"/>
      <c r="MYJ47" s="17"/>
      <c r="MYK47" s="17"/>
      <c r="MYL47" s="17"/>
      <c r="MYM47" s="17"/>
      <c r="MYN47" s="17"/>
      <c r="MYO47" s="17"/>
      <c r="MYP47" s="17"/>
      <c r="MYQ47" s="17"/>
      <c r="MYR47" s="17"/>
      <c r="MYS47" s="17"/>
      <c r="MYT47" s="17"/>
      <c r="MYU47" s="17"/>
      <c r="MYV47" s="17"/>
      <c r="MYW47" s="17"/>
      <c r="MYX47" s="17"/>
      <c r="MYY47" s="17"/>
      <c r="MYZ47" s="17"/>
      <c r="MZA47" s="17"/>
      <c r="MZB47" s="17"/>
      <c r="MZC47" s="17"/>
      <c r="MZD47" s="17"/>
      <c r="MZE47" s="17"/>
      <c r="MZF47" s="17"/>
      <c r="MZG47" s="17"/>
      <c r="MZH47" s="17"/>
      <c r="MZI47" s="17"/>
      <c r="MZJ47" s="17"/>
      <c r="MZK47" s="17"/>
      <c r="MZL47" s="17"/>
      <c r="MZM47" s="17"/>
      <c r="MZN47" s="17"/>
      <c r="MZO47" s="17"/>
      <c r="MZP47" s="17"/>
      <c r="MZQ47" s="17"/>
      <c r="MZR47" s="17"/>
      <c r="MZS47" s="17"/>
      <c r="MZT47" s="17"/>
      <c r="MZU47" s="17"/>
      <c r="MZV47" s="17"/>
      <c r="MZW47" s="17"/>
      <c r="MZX47" s="17"/>
      <c r="MZY47" s="17"/>
      <c r="MZZ47" s="17"/>
      <c r="NAA47" s="17"/>
      <c r="NAB47" s="17"/>
      <c r="NAC47" s="17"/>
      <c r="NAD47" s="17"/>
      <c r="NAE47" s="17"/>
      <c r="NAF47" s="17"/>
      <c r="NAG47" s="17"/>
      <c r="NAH47" s="17"/>
      <c r="NAI47" s="17"/>
      <c r="NAJ47" s="17"/>
      <c r="NAK47" s="17"/>
      <c r="NAL47" s="17"/>
      <c r="NAM47" s="17"/>
      <c r="NAN47" s="17"/>
      <c r="NAO47" s="17"/>
      <c r="NAP47" s="17"/>
      <c r="NAQ47" s="17"/>
      <c r="NAR47" s="17"/>
      <c r="NAS47" s="17"/>
      <c r="NAT47" s="17"/>
      <c r="NAU47" s="17"/>
      <c r="NAV47" s="17"/>
      <c r="NAW47" s="17"/>
      <c r="NAX47" s="17"/>
      <c r="NAY47" s="17"/>
      <c r="NAZ47" s="17"/>
      <c r="NBA47" s="17"/>
      <c r="NBB47" s="17"/>
      <c r="NBC47" s="17"/>
      <c r="NBD47" s="17"/>
      <c r="NBE47" s="17"/>
      <c r="NBF47" s="17"/>
      <c r="NBG47" s="17"/>
      <c r="NBH47" s="17"/>
      <c r="NBI47" s="17"/>
      <c r="NBJ47" s="17"/>
      <c r="NBK47" s="17"/>
      <c r="NBL47" s="17"/>
      <c r="NBM47" s="17"/>
      <c r="NBN47" s="17"/>
      <c r="NBO47" s="17"/>
      <c r="NBP47" s="17"/>
      <c r="NBQ47" s="17"/>
      <c r="NBR47" s="17"/>
      <c r="NBS47" s="17"/>
      <c r="NBT47" s="17"/>
      <c r="NBU47" s="17"/>
      <c r="NBV47" s="17"/>
      <c r="NBW47" s="17"/>
      <c r="NBX47" s="17"/>
      <c r="NBY47" s="17"/>
      <c r="NBZ47" s="17"/>
      <c r="NCA47" s="17"/>
      <c r="NCB47" s="17"/>
      <c r="NCC47" s="17"/>
      <c r="NCD47" s="17"/>
      <c r="NCE47" s="17"/>
      <c r="NCF47" s="17"/>
      <c r="NCG47" s="17"/>
      <c r="NCH47" s="17"/>
      <c r="NCI47" s="17"/>
      <c r="NCJ47" s="17"/>
      <c r="NCK47" s="17"/>
      <c r="NCL47" s="17"/>
      <c r="NCM47" s="17"/>
      <c r="NCN47" s="17"/>
      <c r="NCO47" s="17"/>
      <c r="NCP47" s="17"/>
      <c r="NCQ47" s="17"/>
      <c r="NCR47" s="17"/>
      <c r="NCS47" s="17"/>
      <c r="NCT47" s="17"/>
      <c r="NCU47" s="17"/>
      <c r="NCV47" s="17"/>
      <c r="NCW47" s="17"/>
      <c r="NCX47" s="17"/>
      <c r="NCY47" s="17"/>
      <c r="NCZ47" s="17"/>
      <c r="NDA47" s="17"/>
      <c r="NDB47" s="17"/>
      <c r="NDC47" s="17"/>
      <c r="NDD47" s="17"/>
      <c r="NDE47" s="17"/>
      <c r="NDF47" s="17"/>
      <c r="NDG47" s="17"/>
      <c r="NDH47" s="17"/>
      <c r="NDI47" s="17"/>
      <c r="NDJ47" s="17"/>
      <c r="NDK47" s="17"/>
      <c r="NDL47" s="17"/>
      <c r="NDM47" s="17"/>
      <c r="NDN47" s="17"/>
      <c r="NDO47" s="17"/>
      <c r="NDP47" s="17"/>
      <c r="NDQ47" s="17"/>
      <c r="NDR47" s="17"/>
      <c r="NDS47" s="17"/>
      <c r="NDT47" s="17"/>
      <c r="NDU47" s="17"/>
      <c r="NDV47" s="17"/>
      <c r="NDW47" s="17"/>
      <c r="NDX47" s="17"/>
      <c r="NDY47" s="17"/>
      <c r="NDZ47" s="17"/>
      <c r="NEA47" s="17"/>
      <c r="NEB47" s="17"/>
      <c r="NEC47" s="17"/>
      <c r="NED47" s="17"/>
      <c r="NEE47" s="17"/>
      <c r="NEF47" s="17"/>
      <c r="NEG47" s="17"/>
      <c r="NEH47" s="17"/>
      <c r="NEI47" s="17"/>
      <c r="NEJ47" s="17"/>
      <c r="NEK47" s="17"/>
      <c r="NEL47" s="17"/>
      <c r="NEM47" s="17"/>
      <c r="NEN47" s="17"/>
      <c r="NEO47" s="17"/>
      <c r="NEP47" s="17"/>
      <c r="NEQ47" s="17"/>
      <c r="NER47" s="17"/>
      <c r="NES47" s="17"/>
      <c r="NET47" s="17"/>
      <c r="NEU47" s="17"/>
      <c r="NEV47" s="17"/>
      <c r="NEW47" s="17"/>
      <c r="NEX47" s="17"/>
      <c r="NEY47" s="17"/>
      <c r="NEZ47" s="17"/>
      <c r="NFA47" s="17"/>
      <c r="NFB47" s="17"/>
      <c r="NFC47" s="17"/>
      <c r="NFD47" s="17"/>
      <c r="NFE47" s="17"/>
      <c r="NFF47" s="17"/>
      <c r="NFG47" s="17"/>
      <c r="NFH47" s="17"/>
      <c r="NFI47" s="17"/>
      <c r="NFJ47" s="17"/>
      <c r="NFK47" s="17"/>
      <c r="NFL47" s="17"/>
      <c r="NFM47" s="17"/>
      <c r="NFN47" s="17"/>
      <c r="NFO47" s="17"/>
      <c r="NFP47" s="17"/>
      <c r="NFQ47" s="17"/>
      <c r="NFR47" s="17"/>
      <c r="NFS47" s="17"/>
      <c r="NFT47" s="17"/>
      <c r="NFU47" s="17"/>
      <c r="NFV47" s="17"/>
      <c r="NFW47" s="17"/>
      <c r="NFX47" s="17"/>
      <c r="NFY47" s="17"/>
      <c r="NFZ47" s="17"/>
      <c r="NGA47" s="17"/>
      <c r="NGB47" s="17"/>
      <c r="NGC47" s="17"/>
      <c r="NGD47" s="17"/>
      <c r="NGE47" s="17"/>
      <c r="NGF47" s="17"/>
      <c r="NGG47" s="17"/>
      <c r="NGH47" s="17"/>
      <c r="NGI47" s="17"/>
      <c r="NGJ47" s="17"/>
      <c r="NGK47" s="17"/>
      <c r="NGL47" s="17"/>
      <c r="NGM47" s="17"/>
      <c r="NGN47" s="17"/>
      <c r="NGO47" s="17"/>
      <c r="NGP47" s="17"/>
      <c r="NGQ47" s="17"/>
      <c r="NGR47" s="17"/>
      <c r="NGS47" s="17"/>
      <c r="NGT47" s="17"/>
      <c r="NGU47" s="17"/>
      <c r="NGV47" s="17"/>
      <c r="NGW47" s="17"/>
      <c r="NGX47" s="17"/>
      <c r="NGY47" s="17"/>
      <c r="NGZ47" s="17"/>
      <c r="NHA47" s="17"/>
      <c r="NHB47" s="17"/>
      <c r="NHC47" s="17"/>
      <c r="NHD47" s="17"/>
      <c r="NHE47" s="17"/>
      <c r="NHF47" s="17"/>
      <c r="NHG47" s="17"/>
      <c r="NHH47" s="17"/>
      <c r="NHI47" s="17"/>
      <c r="NHJ47" s="17"/>
      <c r="NHK47" s="17"/>
      <c r="NHL47" s="17"/>
      <c r="NHM47" s="17"/>
      <c r="NHN47" s="17"/>
      <c r="NHO47" s="17"/>
      <c r="NHP47" s="17"/>
      <c r="NHQ47" s="17"/>
      <c r="NHR47" s="17"/>
      <c r="NHS47" s="17"/>
      <c r="NHT47" s="17"/>
      <c r="NHU47" s="17"/>
      <c r="NHV47" s="17"/>
      <c r="NHW47" s="17"/>
      <c r="NHX47" s="17"/>
      <c r="NHY47" s="17"/>
      <c r="NHZ47" s="17"/>
      <c r="NIA47" s="17"/>
      <c r="NIB47" s="17"/>
      <c r="NIC47" s="17"/>
      <c r="NID47" s="17"/>
      <c r="NIE47" s="17"/>
      <c r="NIF47" s="17"/>
      <c r="NIG47" s="17"/>
      <c r="NIH47" s="17"/>
      <c r="NII47" s="17"/>
      <c r="NIJ47" s="17"/>
      <c r="NIK47" s="17"/>
      <c r="NIL47" s="17"/>
      <c r="NIM47" s="17"/>
      <c r="NIN47" s="17"/>
      <c r="NIO47" s="17"/>
      <c r="NIP47" s="17"/>
      <c r="NIQ47" s="17"/>
      <c r="NIR47" s="17"/>
      <c r="NIS47" s="17"/>
      <c r="NIT47" s="17"/>
      <c r="NIU47" s="17"/>
      <c r="NIV47" s="17"/>
      <c r="NIW47" s="17"/>
      <c r="NIX47" s="17"/>
      <c r="NIY47" s="17"/>
      <c r="NIZ47" s="17"/>
      <c r="NJA47" s="17"/>
      <c r="NJB47" s="17"/>
      <c r="NJC47" s="17"/>
      <c r="NJD47" s="17"/>
      <c r="NJE47" s="17"/>
      <c r="NJF47" s="17"/>
      <c r="NJG47" s="17"/>
      <c r="NJH47" s="17"/>
      <c r="NJI47" s="17"/>
      <c r="NJJ47" s="17"/>
      <c r="NJK47" s="17"/>
      <c r="NJL47" s="17"/>
      <c r="NJM47" s="17"/>
      <c r="NJN47" s="17"/>
      <c r="NJO47" s="17"/>
      <c r="NJP47" s="17"/>
      <c r="NJQ47" s="17"/>
      <c r="NJR47" s="17"/>
      <c r="NJS47" s="17"/>
      <c r="NJT47" s="17"/>
      <c r="NJU47" s="17"/>
      <c r="NJV47" s="17"/>
      <c r="NJW47" s="17"/>
      <c r="NJX47" s="17"/>
      <c r="NJY47" s="17"/>
      <c r="NJZ47" s="17"/>
      <c r="NKA47" s="17"/>
      <c r="NKB47" s="17"/>
      <c r="NKC47" s="17"/>
      <c r="NKD47" s="17"/>
      <c r="NKE47" s="17"/>
      <c r="NKF47" s="17"/>
      <c r="NKG47" s="17"/>
      <c r="NKH47" s="17"/>
      <c r="NKI47" s="17"/>
      <c r="NKJ47" s="17"/>
      <c r="NKK47" s="17"/>
      <c r="NKL47" s="17"/>
      <c r="NKM47" s="17"/>
      <c r="NKN47" s="17"/>
      <c r="NKO47" s="17"/>
      <c r="NKP47" s="17"/>
      <c r="NKQ47" s="17"/>
      <c r="NKR47" s="17"/>
      <c r="NKS47" s="17"/>
      <c r="NKT47" s="17"/>
      <c r="NKU47" s="17"/>
      <c r="NKV47" s="17"/>
      <c r="NKW47" s="17"/>
      <c r="NKX47" s="17"/>
      <c r="NKY47" s="17"/>
      <c r="NKZ47" s="17"/>
      <c r="NLA47" s="17"/>
      <c r="NLB47" s="17"/>
      <c r="NLC47" s="17"/>
      <c r="NLD47" s="17"/>
      <c r="NLE47" s="17"/>
      <c r="NLF47" s="17"/>
      <c r="NLG47" s="17"/>
      <c r="NLH47" s="17"/>
      <c r="NLI47" s="17"/>
      <c r="NLJ47" s="17"/>
      <c r="NLK47" s="17"/>
      <c r="NLL47" s="17"/>
      <c r="NLM47" s="17"/>
      <c r="NLN47" s="17"/>
      <c r="NLO47" s="17"/>
      <c r="NLP47" s="17"/>
      <c r="NLQ47" s="17"/>
      <c r="NLR47" s="17"/>
      <c r="NLS47" s="17"/>
      <c r="NLT47" s="17"/>
      <c r="NLU47" s="17"/>
      <c r="NLV47" s="17"/>
      <c r="NLW47" s="17"/>
      <c r="NLX47" s="17"/>
      <c r="NLY47" s="17"/>
      <c r="NLZ47" s="17"/>
      <c r="NMA47" s="17"/>
      <c r="NMB47" s="17"/>
      <c r="NMC47" s="17"/>
      <c r="NMD47" s="17"/>
      <c r="NME47" s="17"/>
      <c r="NMF47" s="17"/>
      <c r="NMG47" s="17"/>
      <c r="NMH47" s="17"/>
      <c r="NMI47" s="17"/>
      <c r="NMJ47" s="17"/>
      <c r="NMK47" s="17"/>
      <c r="NML47" s="17"/>
      <c r="NMM47" s="17"/>
      <c r="NMN47" s="17"/>
      <c r="NMO47" s="17"/>
      <c r="NMP47" s="17"/>
      <c r="NMQ47" s="17"/>
      <c r="NMR47" s="17"/>
      <c r="NMS47" s="17"/>
      <c r="NMT47" s="17"/>
      <c r="NMU47" s="17"/>
      <c r="NMV47" s="17"/>
      <c r="NMW47" s="17"/>
      <c r="NMX47" s="17"/>
      <c r="NMY47" s="17"/>
      <c r="NMZ47" s="17"/>
      <c r="NNA47" s="17"/>
      <c r="NNB47" s="17"/>
      <c r="NNC47" s="17"/>
      <c r="NND47" s="17"/>
      <c r="NNE47" s="17"/>
      <c r="NNF47" s="17"/>
      <c r="NNG47" s="17"/>
      <c r="NNH47" s="17"/>
      <c r="NNI47" s="17"/>
      <c r="NNJ47" s="17"/>
      <c r="NNK47" s="17"/>
      <c r="NNL47" s="17"/>
      <c r="NNM47" s="17"/>
      <c r="NNN47" s="17"/>
      <c r="NNO47" s="17"/>
      <c r="NNP47" s="17"/>
      <c r="NNQ47" s="17"/>
      <c r="NNR47" s="17"/>
      <c r="NNS47" s="17"/>
      <c r="NNT47" s="17"/>
      <c r="NNU47" s="17"/>
      <c r="NNV47" s="17"/>
      <c r="NNW47" s="17"/>
      <c r="NNX47" s="17"/>
      <c r="NNY47" s="17"/>
      <c r="NNZ47" s="17"/>
      <c r="NOA47" s="17"/>
      <c r="NOB47" s="17"/>
      <c r="NOC47" s="17"/>
      <c r="NOD47" s="17"/>
      <c r="NOE47" s="17"/>
      <c r="NOF47" s="17"/>
      <c r="NOG47" s="17"/>
      <c r="NOH47" s="17"/>
      <c r="NOI47" s="17"/>
      <c r="NOJ47" s="17"/>
      <c r="NOK47" s="17"/>
      <c r="NOL47" s="17"/>
      <c r="NOM47" s="17"/>
      <c r="NON47" s="17"/>
      <c r="NOO47" s="17"/>
      <c r="NOP47" s="17"/>
      <c r="NOQ47" s="17"/>
      <c r="NOR47" s="17"/>
      <c r="NOS47" s="17"/>
      <c r="NOT47" s="17"/>
      <c r="NOU47" s="17"/>
      <c r="NOV47" s="17"/>
      <c r="NOW47" s="17"/>
      <c r="NOX47" s="17"/>
      <c r="NOY47" s="17"/>
      <c r="NOZ47" s="17"/>
      <c r="NPA47" s="17"/>
      <c r="NPB47" s="17"/>
      <c r="NPC47" s="17"/>
      <c r="NPD47" s="17"/>
      <c r="NPE47" s="17"/>
      <c r="NPF47" s="17"/>
      <c r="NPG47" s="17"/>
      <c r="NPH47" s="17"/>
      <c r="NPI47" s="17"/>
      <c r="NPJ47" s="17"/>
      <c r="NPK47" s="17"/>
      <c r="NPL47" s="17"/>
      <c r="NPM47" s="17"/>
      <c r="NPN47" s="17"/>
      <c r="NPO47" s="17"/>
      <c r="NPP47" s="17"/>
      <c r="NPQ47" s="17"/>
      <c r="NPR47" s="17"/>
      <c r="NPS47" s="17"/>
      <c r="NPT47" s="17"/>
      <c r="NPU47" s="17"/>
      <c r="NPV47" s="17"/>
      <c r="NPW47" s="17"/>
      <c r="NPX47" s="17"/>
      <c r="NPY47" s="17"/>
      <c r="NPZ47" s="17"/>
      <c r="NQA47" s="17"/>
      <c r="NQB47" s="17"/>
      <c r="NQC47" s="17"/>
      <c r="NQD47" s="17"/>
      <c r="NQE47" s="17"/>
      <c r="NQF47" s="17"/>
      <c r="NQG47" s="17"/>
      <c r="NQH47" s="17"/>
      <c r="NQI47" s="17"/>
      <c r="NQJ47" s="17"/>
      <c r="NQK47" s="17"/>
      <c r="NQL47" s="17"/>
      <c r="NQM47" s="17"/>
      <c r="NQN47" s="17"/>
      <c r="NQO47" s="17"/>
      <c r="NQP47" s="17"/>
      <c r="NQQ47" s="17"/>
      <c r="NQR47" s="17"/>
      <c r="NQS47" s="17"/>
      <c r="NQT47" s="17"/>
      <c r="NQU47" s="17"/>
      <c r="NQV47" s="17"/>
      <c r="NQW47" s="17"/>
      <c r="NQX47" s="17"/>
      <c r="NQY47" s="17"/>
      <c r="NQZ47" s="17"/>
      <c r="NRA47" s="17"/>
      <c r="NRB47" s="17"/>
      <c r="NRC47" s="17"/>
      <c r="NRD47" s="17"/>
      <c r="NRE47" s="17"/>
      <c r="NRF47" s="17"/>
      <c r="NRG47" s="17"/>
      <c r="NRH47" s="17"/>
      <c r="NRI47" s="17"/>
      <c r="NRJ47" s="17"/>
      <c r="NRK47" s="17"/>
      <c r="NRL47" s="17"/>
      <c r="NRM47" s="17"/>
      <c r="NRN47" s="17"/>
      <c r="NRO47" s="17"/>
      <c r="NRP47" s="17"/>
      <c r="NRQ47" s="17"/>
      <c r="NRR47" s="17"/>
      <c r="NRS47" s="17"/>
      <c r="NRT47" s="17"/>
      <c r="NRU47" s="17"/>
      <c r="NRV47" s="17"/>
      <c r="NRW47" s="17"/>
      <c r="NRX47" s="17"/>
      <c r="NRY47" s="17"/>
      <c r="NRZ47" s="17"/>
      <c r="NSA47" s="17"/>
      <c r="NSB47" s="17"/>
      <c r="NSC47" s="17"/>
      <c r="NSD47" s="17"/>
      <c r="NSE47" s="17"/>
      <c r="NSF47" s="17"/>
      <c r="NSG47" s="17"/>
      <c r="NSH47" s="17"/>
      <c r="NSI47" s="17"/>
      <c r="NSJ47" s="17"/>
      <c r="NSK47" s="17"/>
      <c r="NSL47" s="17"/>
      <c r="NSM47" s="17"/>
      <c r="NSN47" s="17"/>
      <c r="NSO47" s="17"/>
      <c r="NSP47" s="17"/>
      <c r="NSQ47" s="17"/>
      <c r="NSR47" s="17"/>
      <c r="NSS47" s="17"/>
      <c r="NST47" s="17"/>
      <c r="NSU47" s="17"/>
      <c r="NSV47" s="17"/>
      <c r="NSW47" s="17"/>
      <c r="NSX47" s="17"/>
      <c r="NSY47" s="17"/>
      <c r="NSZ47" s="17"/>
      <c r="NTA47" s="17"/>
      <c r="NTB47" s="17"/>
      <c r="NTC47" s="17"/>
      <c r="NTD47" s="17"/>
      <c r="NTE47" s="17"/>
      <c r="NTF47" s="17"/>
      <c r="NTG47" s="17"/>
      <c r="NTH47" s="17"/>
      <c r="NTI47" s="17"/>
      <c r="NTJ47" s="17"/>
      <c r="NTK47" s="17"/>
      <c r="NTL47" s="17"/>
      <c r="NTM47" s="17"/>
      <c r="NTN47" s="17"/>
      <c r="NTO47" s="17"/>
      <c r="NTP47" s="17"/>
      <c r="NTQ47" s="17"/>
      <c r="NTR47" s="17"/>
      <c r="NTS47" s="17"/>
      <c r="NTT47" s="17"/>
      <c r="NTU47" s="17"/>
      <c r="NTV47" s="17"/>
      <c r="NTW47" s="17"/>
      <c r="NTX47" s="17"/>
      <c r="NTY47" s="17"/>
      <c r="NTZ47" s="17"/>
      <c r="NUA47" s="17"/>
      <c r="NUB47" s="17"/>
      <c r="NUC47" s="17"/>
      <c r="NUD47" s="17"/>
      <c r="NUE47" s="17"/>
      <c r="NUF47" s="17"/>
      <c r="NUG47" s="17"/>
      <c r="NUH47" s="17"/>
      <c r="NUI47" s="17"/>
      <c r="NUJ47" s="17"/>
      <c r="NUK47" s="17"/>
      <c r="NUL47" s="17"/>
      <c r="NUM47" s="17"/>
      <c r="NUN47" s="17"/>
      <c r="NUO47" s="17"/>
      <c r="NUP47" s="17"/>
      <c r="NUQ47" s="17"/>
      <c r="NUR47" s="17"/>
      <c r="NUS47" s="17"/>
      <c r="NUT47" s="17"/>
      <c r="NUU47" s="17"/>
      <c r="NUV47" s="17"/>
      <c r="NUW47" s="17"/>
      <c r="NUX47" s="17"/>
      <c r="NUY47" s="17"/>
      <c r="NUZ47" s="17"/>
      <c r="NVA47" s="17"/>
      <c r="NVB47" s="17"/>
      <c r="NVC47" s="17"/>
      <c r="NVD47" s="17"/>
      <c r="NVE47" s="17"/>
      <c r="NVF47" s="17"/>
      <c r="NVG47" s="17"/>
      <c r="NVH47" s="17"/>
      <c r="NVI47" s="17"/>
      <c r="NVJ47" s="17"/>
      <c r="NVK47" s="17"/>
      <c r="NVL47" s="17"/>
      <c r="NVM47" s="17"/>
      <c r="NVN47" s="17"/>
      <c r="NVO47" s="17"/>
      <c r="NVP47" s="17"/>
      <c r="NVQ47" s="17"/>
      <c r="NVR47" s="17"/>
      <c r="NVS47" s="17"/>
      <c r="NVT47" s="17"/>
      <c r="NVU47" s="17"/>
      <c r="NVV47" s="17"/>
      <c r="NVW47" s="17"/>
      <c r="NVX47" s="17"/>
      <c r="NVY47" s="17"/>
      <c r="NVZ47" s="17"/>
      <c r="NWA47" s="17"/>
      <c r="NWB47" s="17"/>
      <c r="NWC47" s="17"/>
      <c r="NWD47" s="17"/>
      <c r="NWE47" s="17"/>
      <c r="NWF47" s="17"/>
      <c r="NWG47" s="17"/>
      <c r="NWH47" s="17"/>
      <c r="NWI47" s="17"/>
      <c r="NWJ47" s="17"/>
      <c r="NWK47" s="17"/>
      <c r="NWL47" s="17"/>
      <c r="NWM47" s="17"/>
      <c r="NWN47" s="17"/>
      <c r="NWO47" s="17"/>
      <c r="NWP47" s="17"/>
      <c r="NWQ47" s="17"/>
      <c r="NWR47" s="17"/>
      <c r="NWS47" s="17"/>
      <c r="NWT47" s="17"/>
      <c r="NWU47" s="17"/>
      <c r="NWV47" s="17"/>
      <c r="NWW47" s="17"/>
      <c r="NWX47" s="17"/>
      <c r="NWY47" s="17"/>
      <c r="NWZ47" s="17"/>
      <c r="NXA47" s="17"/>
      <c r="NXB47" s="17"/>
      <c r="NXC47" s="17"/>
      <c r="NXD47" s="17"/>
      <c r="NXE47" s="17"/>
      <c r="NXF47" s="17"/>
      <c r="NXG47" s="17"/>
      <c r="NXH47" s="17"/>
      <c r="NXI47" s="17"/>
      <c r="NXJ47" s="17"/>
      <c r="NXK47" s="17"/>
      <c r="NXL47" s="17"/>
      <c r="NXM47" s="17"/>
      <c r="NXN47" s="17"/>
      <c r="NXO47" s="17"/>
      <c r="NXP47" s="17"/>
      <c r="NXQ47" s="17"/>
      <c r="NXR47" s="17"/>
      <c r="NXS47" s="17"/>
      <c r="NXT47" s="17"/>
      <c r="NXU47" s="17"/>
      <c r="NXV47" s="17"/>
      <c r="NXW47" s="17"/>
      <c r="NXX47" s="17"/>
      <c r="NXY47" s="17"/>
      <c r="NXZ47" s="17"/>
      <c r="NYA47" s="17"/>
      <c r="NYB47" s="17"/>
      <c r="NYC47" s="17"/>
      <c r="NYD47" s="17"/>
      <c r="NYE47" s="17"/>
      <c r="NYF47" s="17"/>
      <c r="NYG47" s="17"/>
      <c r="NYH47" s="17"/>
      <c r="NYI47" s="17"/>
      <c r="NYJ47" s="17"/>
      <c r="NYK47" s="17"/>
      <c r="NYL47" s="17"/>
      <c r="NYM47" s="17"/>
      <c r="NYN47" s="17"/>
      <c r="NYO47" s="17"/>
      <c r="NYP47" s="17"/>
      <c r="NYQ47" s="17"/>
      <c r="NYR47" s="17"/>
      <c r="NYS47" s="17"/>
      <c r="NYT47" s="17"/>
      <c r="NYU47" s="17"/>
      <c r="NYV47" s="17"/>
      <c r="NYW47" s="17"/>
      <c r="NYX47" s="17"/>
      <c r="NYY47" s="17"/>
      <c r="NYZ47" s="17"/>
      <c r="NZA47" s="17"/>
      <c r="NZB47" s="17"/>
      <c r="NZC47" s="17"/>
      <c r="NZD47" s="17"/>
      <c r="NZE47" s="17"/>
      <c r="NZF47" s="17"/>
      <c r="NZG47" s="17"/>
      <c r="NZH47" s="17"/>
      <c r="NZI47" s="17"/>
      <c r="NZJ47" s="17"/>
      <c r="NZK47" s="17"/>
      <c r="NZL47" s="17"/>
      <c r="NZM47" s="17"/>
      <c r="NZN47" s="17"/>
      <c r="NZO47" s="17"/>
      <c r="NZP47" s="17"/>
      <c r="NZQ47" s="17"/>
      <c r="NZR47" s="17"/>
      <c r="NZS47" s="17"/>
      <c r="NZT47" s="17"/>
      <c r="NZU47" s="17"/>
      <c r="NZV47" s="17"/>
      <c r="NZW47" s="17"/>
      <c r="NZX47" s="17"/>
      <c r="NZY47" s="17"/>
      <c r="NZZ47" s="17"/>
      <c r="OAA47" s="17"/>
      <c r="OAB47" s="17"/>
      <c r="OAC47" s="17"/>
      <c r="OAD47" s="17"/>
      <c r="OAE47" s="17"/>
      <c r="OAF47" s="17"/>
      <c r="OAG47" s="17"/>
      <c r="OAH47" s="17"/>
      <c r="OAI47" s="17"/>
      <c r="OAJ47" s="17"/>
      <c r="OAK47" s="17"/>
      <c r="OAL47" s="17"/>
      <c r="OAM47" s="17"/>
      <c r="OAN47" s="17"/>
      <c r="OAO47" s="17"/>
      <c r="OAP47" s="17"/>
      <c r="OAQ47" s="17"/>
      <c r="OAR47" s="17"/>
      <c r="OAS47" s="17"/>
      <c r="OAT47" s="17"/>
      <c r="OAU47" s="17"/>
      <c r="OAV47" s="17"/>
      <c r="OAW47" s="17"/>
      <c r="OAX47" s="17"/>
      <c r="OAY47" s="17"/>
      <c r="OAZ47" s="17"/>
      <c r="OBA47" s="17"/>
      <c r="OBB47" s="17"/>
      <c r="OBC47" s="17"/>
      <c r="OBD47" s="17"/>
      <c r="OBE47" s="17"/>
      <c r="OBF47" s="17"/>
      <c r="OBG47" s="17"/>
      <c r="OBH47" s="17"/>
      <c r="OBI47" s="17"/>
      <c r="OBJ47" s="17"/>
      <c r="OBK47" s="17"/>
      <c r="OBL47" s="17"/>
      <c r="OBM47" s="17"/>
      <c r="OBN47" s="17"/>
      <c r="OBO47" s="17"/>
      <c r="OBP47" s="17"/>
      <c r="OBQ47" s="17"/>
      <c r="OBR47" s="17"/>
      <c r="OBS47" s="17"/>
      <c r="OBT47" s="17"/>
      <c r="OBU47" s="17"/>
      <c r="OBV47" s="17"/>
      <c r="OBW47" s="17"/>
      <c r="OBX47" s="17"/>
      <c r="OBY47" s="17"/>
      <c r="OBZ47" s="17"/>
      <c r="OCA47" s="17"/>
      <c r="OCB47" s="17"/>
      <c r="OCC47" s="17"/>
      <c r="OCD47" s="17"/>
      <c r="OCE47" s="17"/>
      <c r="OCF47" s="17"/>
      <c r="OCG47" s="17"/>
      <c r="OCH47" s="17"/>
      <c r="OCI47" s="17"/>
      <c r="OCJ47" s="17"/>
      <c r="OCK47" s="17"/>
      <c r="OCL47" s="17"/>
      <c r="OCM47" s="17"/>
      <c r="OCN47" s="17"/>
      <c r="OCO47" s="17"/>
      <c r="OCP47" s="17"/>
      <c r="OCQ47" s="17"/>
      <c r="OCR47" s="17"/>
      <c r="OCS47" s="17"/>
      <c r="OCT47" s="17"/>
      <c r="OCU47" s="17"/>
      <c r="OCV47" s="17"/>
      <c r="OCW47" s="17"/>
      <c r="OCX47" s="17"/>
      <c r="OCY47" s="17"/>
      <c r="OCZ47" s="17"/>
      <c r="ODA47" s="17"/>
      <c r="ODB47" s="17"/>
      <c r="ODC47" s="17"/>
      <c r="ODD47" s="17"/>
      <c r="ODE47" s="17"/>
      <c r="ODF47" s="17"/>
      <c r="ODG47" s="17"/>
      <c r="ODH47" s="17"/>
      <c r="ODI47" s="17"/>
      <c r="ODJ47" s="17"/>
      <c r="ODK47" s="17"/>
      <c r="ODL47" s="17"/>
      <c r="ODM47" s="17"/>
      <c r="ODN47" s="17"/>
      <c r="ODO47" s="17"/>
      <c r="ODP47" s="17"/>
      <c r="ODQ47" s="17"/>
      <c r="ODR47" s="17"/>
      <c r="ODS47" s="17"/>
      <c r="ODT47" s="17"/>
      <c r="ODU47" s="17"/>
      <c r="ODV47" s="17"/>
      <c r="ODW47" s="17"/>
      <c r="ODX47" s="17"/>
      <c r="ODY47" s="17"/>
      <c r="ODZ47" s="17"/>
      <c r="OEA47" s="17"/>
      <c r="OEB47" s="17"/>
      <c r="OEC47" s="17"/>
      <c r="OED47" s="17"/>
      <c r="OEE47" s="17"/>
      <c r="OEF47" s="17"/>
      <c r="OEG47" s="17"/>
      <c r="OEH47" s="17"/>
      <c r="OEI47" s="17"/>
      <c r="OEJ47" s="17"/>
      <c r="OEK47" s="17"/>
      <c r="OEL47" s="17"/>
      <c r="OEM47" s="17"/>
      <c r="OEN47" s="17"/>
      <c r="OEO47" s="17"/>
      <c r="OEP47" s="17"/>
      <c r="OEQ47" s="17"/>
      <c r="OER47" s="17"/>
      <c r="OES47" s="17"/>
      <c r="OET47" s="17"/>
      <c r="OEU47" s="17"/>
      <c r="OEV47" s="17"/>
      <c r="OEW47" s="17"/>
      <c r="OEX47" s="17"/>
      <c r="OEY47" s="17"/>
      <c r="OEZ47" s="17"/>
      <c r="OFA47" s="17"/>
      <c r="OFB47" s="17"/>
      <c r="OFC47" s="17"/>
      <c r="OFD47" s="17"/>
      <c r="OFE47" s="17"/>
      <c r="OFF47" s="17"/>
      <c r="OFG47" s="17"/>
      <c r="OFH47" s="17"/>
      <c r="OFI47" s="17"/>
      <c r="OFJ47" s="17"/>
      <c r="OFK47" s="17"/>
      <c r="OFL47" s="17"/>
      <c r="OFM47" s="17"/>
      <c r="OFN47" s="17"/>
      <c r="OFO47" s="17"/>
      <c r="OFP47" s="17"/>
      <c r="OFQ47" s="17"/>
      <c r="OFR47" s="17"/>
      <c r="OFS47" s="17"/>
      <c r="OFT47" s="17"/>
      <c r="OFU47" s="17"/>
      <c r="OFV47" s="17"/>
      <c r="OFW47" s="17"/>
      <c r="OFX47" s="17"/>
      <c r="OFY47" s="17"/>
      <c r="OFZ47" s="17"/>
      <c r="OGA47" s="17"/>
      <c r="OGB47" s="17"/>
      <c r="OGC47" s="17"/>
      <c r="OGD47" s="17"/>
      <c r="OGE47" s="17"/>
      <c r="OGF47" s="17"/>
      <c r="OGG47" s="17"/>
      <c r="OGH47" s="17"/>
      <c r="OGI47" s="17"/>
      <c r="OGJ47" s="17"/>
      <c r="OGK47" s="17"/>
      <c r="OGL47" s="17"/>
      <c r="OGM47" s="17"/>
      <c r="OGN47" s="17"/>
      <c r="OGO47" s="17"/>
      <c r="OGP47" s="17"/>
      <c r="OGQ47" s="17"/>
      <c r="OGR47" s="17"/>
      <c r="OGS47" s="17"/>
      <c r="OGT47" s="17"/>
      <c r="OGU47" s="17"/>
      <c r="OGV47" s="17"/>
      <c r="OGW47" s="17"/>
      <c r="OGX47" s="17"/>
      <c r="OGY47" s="17"/>
      <c r="OGZ47" s="17"/>
      <c r="OHA47" s="17"/>
      <c r="OHB47" s="17"/>
      <c r="OHC47" s="17"/>
      <c r="OHD47" s="17"/>
      <c r="OHE47" s="17"/>
      <c r="OHF47" s="17"/>
      <c r="OHG47" s="17"/>
      <c r="OHH47" s="17"/>
      <c r="OHI47" s="17"/>
      <c r="OHJ47" s="17"/>
      <c r="OHK47" s="17"/>
      <c r="OHL47" s="17"/>
      <c r="OHM47" s="17"/>
      <c r="OHN47" s="17"/>
      <c r="OHO47" s="17"/>
      <c r="OHP47" s="17"/>
      <c r="OHQ47" s="17"/>
      <c r="OHR47" s="17"/>
      <c r="OHS47" s="17"/>
      <c r="OHT47" s="17"/>
      <c r="OHU47" s="17"/>
      <c r="OHV47" s="17"/>
      <c r="OHW47" s="17"/>
      <c r="OHX47" s="17"/>
      <c r="OHY47" s="17"/>
      <c r="OHZ47" s="17"/>
      <c r="OIA47" s="17"/>
      <c r="OIB47" s="17"/>
      <c r="OIC47" s="17"/>
      <c r="OID47" s="17"/>
      <c r="OIE47" s="17"/>
      <c r="OIF47" s="17"/>
      <c r="OIG47" s="17"/>
      <c r="OIH47" s="17"/>
      <c r="OII47" s="17"/>
      <c r="OIJ47" s="17"/>
      <c r="OIK47" s="17"/>
      <c r="OIL47" s="17"/>
      <c r="OIM47" s="17"/>
      <c r="OIN47" s="17"/>
      <c r="OIO47" s="17"/>
      <c r="OIP47" s="17"/>
      <c r="OIQ47" s="17"/>
      <c r="OIR47" s="17"/>
      <c r="OIS47" s="17"/>
      <c r="OIT47" s="17"/>
      <c r="OIU47" s="17"/>
      <c r="OIV47" s="17"/>
      <c r="OIW47" s="17"/>
      <c r="OIX47" s="17"/>
      <c r="OIY47" s="17"/>
      <c r="OIZ47" s="17"/>
      <c r="OJA47" s="17"/>
      <c r="OJB47" s="17"/>
      <c r="OJC47" s="17"/>
      <c r="OJD47" s="17"/>
      <c r="OJE47" s="17"/>
      <c r="OJF47" s="17"/>
      <c r="OJG47" s="17"/>
      <c r="OJH47" s="17"/>
      <c r="OJI47" s="17"/>
      <c r="OJJ47" s="17"/>
      <c r="OJK47" s="17"/>
      <c r="OJL47" s="17"/>
      <c r="OJM47" s="17"/>
      <c r="OJN47" s="17"/>
      <c r="OJO47" s="17"/>
      <c r="OJP47" s="17"/>
      <c r="OJQ47" s="17"/>
      <c r="OJR47" s="17"/>
      <c r="OJS47" s="17"/>
      <c r="OJT47" s="17"/>
      <c r="OJU47" s="17"/>
      <c r="OJV47" s="17"/>
      <c r="OJW47" s="17"/>
      <c r="OJX47" s="17"/>
      <c r="OJY47" s="17"/>
      <c r="OJZ47" s="17"/>
      <c r="OKA47" s="17"/>
      <c r="OKB47" s="17"/>
      <c r="OKC47" s="17"/>
      <c r="OKD47" s="17"/>
      <c r="OKE47" s="17"/>
      <c r="OKF47" s="17"/>
      <c r="OKG47" s="17"/>
      <c r="OKH47" s="17"/>
      <c r="OKI47" s="17"/>
      <c r="OKJ47" s="17"/>
      <c r="OKK47" s="17"/>
      <c r="OKL47" s="17"/>
      <c r="OKM47" s="17"/>
      <c r="OKN47" s="17"/>
      <c r="OKO47" s="17"/>
      <c r="OKP47" s="17"/>
      <c r="OKQ47" s="17"/>
      <c r="OKR47" s="17"/>
      <c r="OKS47" s="17"/>
      <c r="OKT47" s="17"/>
      <c r="OKU47" s="17"/>
      <c r="OKV47" s="17"/>
      <c r="OKW47" s="17"/>
      <c r="OKX47" s="17"/>
      <c r="OKY47" s="17"/>
      <c r="OKZ47" s="17"/>
      <c r="OLA47" s="17"/>
      <c r="OLB47" s="17"/>
      <c r="OLC47" s="17"/>
      <c r="OLD47" s="17"/>
      <c r="OLE47" s="17"/>
      <c r="OLF47" s="17"/>
      <c r="OLG47" s="17"/>
      <c r="OLH47" s="17"/>
      <c r="OLI47" s="17"/>
      <c r="OLJ47" s="17"/>
      <c r="OLK47" s="17"/>
      <c r="OLL47" s="17"/>
      <c r="OLM47" s="17"/>
      <c r="OLN47" s="17"/>
      <c r="OLO47" s="17"/>
      <c r="OLP47" s="17"/>
      <c r="OLQ47" s="17"/>
      <c r="OLR47" s="17"/>
      <c r="OLS47" s="17"/>
      <c r="OLT47" s="17"/>
      <c r="OLU47" s="17"/>
      <c r="OLV47" s="17"/>
      <c r="OLW47" s="17"/>
      <c r="OLX47" s="17"/>
      <c r="OLY47" s="17"/>
      <c r="OLZ47" s="17"/>
      <c r="OMA47" s="17"/>
      <c r="OMB47" s="17"/>
      <c r="OMC47" s="17"/>
      <c r="OMD47" s="17"/>
      <c r="OME47" s="17"/>
      <c r="OMF47" s="17"/>
      <c r="OMG47" s="17"/>
      <c r="OMH47" s="17"/>
      <c r="OMI47" s="17"/>
      <c r="OMJ47" s="17"/>
      <c r="OMK47" s="17"/>
      <c r="OML47" s="17"/>
      <c r="OMM47" s="17"/>
      <c r="OMN47" s="17"/>
      <c r="OMO47" s="17"/>
      <c r="OMP47" s="17"/>
      <c r="OMQ47" s="17"/>
      <c r="OMR47" s="17"/>
      <c r="OMS47" s="17"/>
      <c r="OMT47" s="17"/>
      <c r="OMU47" s="17"/>
      <c r="OMV47" s="17"/>
      <c r="OMW47" s="17"/>
      <c r="OMX47" s="17"/>
      <c r="OMY47" s="17"/>
      <c r="OMZ47" s="17"/>
      <c r="ONA47" s="17"/>
      <c r="ONB47" s="17"/>
      <c r="ONC47" s="17"/>
      <c r="OND47" s="17"/>
      <c r="ONE47" s="17"/>
      <c r="ONF47" s="17"/>
      <c r="ONG47" s="17"/>
      <c r="ONH47" s="17"/>
      <c r="ONI47" s="17"/>
      <c r="ONJ47" s="17"/>
      <c r="ONK47" s="17"/>
      <c r="ONL47" s="17"/>
      <c r="ONM47" s="17"/>
      <c r="ONN47" s="17"/>
      <c r="ONO47" s="17"/>
      <c r="ONP47" s="17"/>
      <c r="ONQ47" s="17"/>
      <c r="ONR47" s="17"/>
      <c r="ONS47" s="17"/>
      <c r="ONT47" s="17"/>
      <c r="ONU47" s="17"/>
      <c r="ONV47" s="17"/>
      <c r="ONW47" s="17"/>
      <c r="ONX47" s="17"/>
      <c r="ONY47" s="17"/>
      <c r="ONZ47" s="17"/>
      <c r="OOA47" s="17"/>
      <c r="OOB47" s="17"/>
      <c r="OOC47" s="17"/>
      <c r="OOD47" s="17"/>
      <c r="OOE47" s="17"/>
      <c r="OOF47" s="17"/>
      <c r="OOG47" s="17"/>
      <c r="OOH47" s="17"/>
      <c r="OOI47" s="17"/>
      <c r="OOJ47" s="17"/>
      <c r="OOK47" s="17"/>
      <c r="OOL47" s="17"/>
      <c r="OOM47" s="17"/>
      <c r="OON47" s="17"/>
      <c r="OOO47" s="17"/>
      <c r="OOP47" s="17"/>
      <c r="OOQ47" s="17"/>
      <c r="OOR47" s="17"/>
      <c r="OOS47" s="17"/>
      <c r="OOT47" s="17"/>
      <c r="OOU47" s="17"/>
      <c r="OOV47" s="17"/>
      <c r="OOW47" s="17"/>
      <c r="OOX47" s="17"/>
      <c r="OOY47" s="17"/>
      <c r="OOZ47" s="17"/>
      <c r="OPA47" s="17"/>
      <c r="OPB47" s="17"/>
      <c r="OPC47" s="17"/>
      <c r="OPD47" s="17"/>
      <c r="OPE47" s="17"/>
      <c r="OPF47" s="17"/>
      <c r="OPG47" s="17"/>
      <c r="OPH47" s="17"/>
      <c r="OPI47" s="17"/>
      <c r="OPJ47" s="17"/>
      <c r="OPK47" s="17"/>
      <c r="OPL47" s="17"/>
      <c r="OPM47" s="17"/>
      <c r="OPN47" s="17"/>
      <c r="OPO47" s="17"/>
      <c r="OPP47" s="17"/>
      <c r="OPQ47" s="17"/>
      <c r="OPR47" s="17"/>
      <c r="OPS47" s="17"/>
      <c r="OPT47" s="17"/>
      <c r="OPU47" s="17"/>
      <c r="OPV47" s="17"/>
      <c r="OPW47" s="17"/>
      <c r="OPX47" s="17"/>
      <c r="OPY47" s="17"/>
      <c r="OPZ47" s="17"/>
      <c r="OQA47" s="17"/>
      <c r="OQB47" s="17"/>
      <c r="OQC47" s="17"/>
      <c r="OQD47" s="17"/>
      <c r="OQE47" s="17"/>
      <c r="OQF47" s="17"/>
      <c r="OQG47" s="17"/>
      <c r="OQH47" s="17"/>
      <c r="OQI47" s="17"/>
      <c r="OQJ47" s="17"/>
      <c r="OQK47" s="17"/>
      <c r="OQL47" s="17"/>
      <c r="OQM47" s="17"/>
      <c r="OQN47" s="17"/>
      <c r="OQO47" s="17"/>
      <c r="OQP47" s="17"/>
      <c r="OQQ47" s="17"/>
      <c r="OQR47" s="17"/>
      <c r="OQS47" s="17"/>
      <c r="OQT47" s="17"/>
      <c r="OQU47" s="17"/>
      <c r="OQV47" s="17"/>
      <c r="OQW47" s="17"/>
      <c r="OQX47" s="17"/>
      <c r="OQY47" s="17"/>
      <c r="OQZ47" s="17"/>
      <c r="ORA47" s="17"/>
      <c r="ORB47" s="17"/>
      <c r="ORC47" s="17"/>
      <c r="ORD47" s="17"/>
      <c r="ORE47" s="17"/>
      <c r="ORF47" s="17"/>
      <c r="ORG47" s="17"/>
      <c r="ORH47" s="17"/>
      <c r="ORI47" s="17"/>
      <c r="ORJ47" s="17"/>
      <c r="ORK47" s="17"/>
      <c r="ORL47" s="17"/>
      <c r="ORM47" s="17"/>
      <c r="ORN47" s="17"/>
      <c r="ORO47" s="17"/>
      <c r="ORP47" s="17"/>
      <c r="ORQ47" s="17"/>
      <c r="ORR47" s="17"/>
      <c r="ORS47" s="17"/>
      <c r="ORT47" s="17"/>
      <c r="ORU47" s="17"/>
      <c r="ORV47" s="17"/>
      <c r="ORW47" s="17"/>
      <c r="ORX47" s="17"/>
      <c r="ORY47" s="17"/>
      <c r="ORZ47" s="17"/>
      <c r="OSA47" s="17"/>
      <c r="OSB47" s="17"/>
      <c r="OSC47" s="17"/>
      <c r="OSD47" s="17"/>
      <c r="OSE47" s="17"/>
      <c r="OSF47" s="17"/>
      <c r="OSG47" s="17"/>
      <c r="OSH47" s="17"/>
      <c r="OSI47" s="17"/>
      <c r="OSJ47" s="17"/>
      <c r="OSK47" s="17"/>
      <c r="OSL47" s="17"/>
      <c r="OSM47" s="17"/>
      <c r="OSN47" s="17"/>
      <c r="OSO47" s="17"/>
      <c r="OSP47" s="17"/>
      <c r="OSQ47" s="17"/>
      <c r="OSR47" s="17"/>
      <c r="OSS47" s="17"/>
      <c r="OST47" s="17"/>
      <c r="OSU47" s="17"/>
      <c r="OSV47" s="17"/>
      <c r="OSW47" s="17"/>
      <c r="OSX47" s="17"/>
      <c r="OSY47" s="17"/>
      <c r="OSZ47" s="17"/>
      <c r="OTA47" s="17"/>
      <c r="OTB47" s="17"/>
      <c r="OTC47" s="17"/>
      <c r="OTD47" s="17"/>
      <c r="OTE47" s="17"/>
      <c r="OTF47" s="17"/>
      <c r="OTG47" s="17"/>
      <c r="OTH47" s="17"/>
      <c r="OTI47" s="17"/>
      <c r="OTJ47" s="17"/>
      <c r="OTK47" s="17"/>
      <c r="OTL47" s="17"/>
      <c r="OTM47" s="17"/>
      <c r="OTN47" s="17"/>
      <c r="OTO47" s="17"/>
      <c r="OTP47" s="17"/>
      <c r="OTQ47" s="17"/>
      <c r="OTR47" s="17"/>
      <c r="OTS47" s="17"/>
      <c r="OTT47" s="17"/>
      <c r="OTU47" s="17"/>
      <c r="OTV47" s="17"/>
      <c r="OTW47" s="17"/>
      <c r="OTX47" s="17"/>
      <c r="OTY47" s="17"/>
      <c r="OTZ47" s="17"/>
      <c r="OUA47" s="17"/>
      <c r="OUB47" s="17"/>
      <c r="OUC47" s="17"/>
      <c r="OUD47" s="17"/>
      <c r="OUE47" s="17"/>
      <c r="OUF47" s="17"/>
      <c r="OUG47" s="17"/>
      <c r="OUH47" s="17"/>
      <c r="OUI47" s="17"/>
      <c r="OUJ47" s="17"/>
      <c r="OUK47" s="17"/>
      <c r="OUL47" s="17"/>
      <c r="OUM47" s="17"/>
      <c r="OUN47" s="17"/>
      <c r="OUO47" s="17"/>
      <c r="OUP47" s="17"/>
      <c r="OUQ47" s="17"/>
      <c r="OUR47" s="17"/>
      <c r="OUS47" s="17"/>
      <c r="OUT47" s="17"/>
      <c r="OUU47" s="17"/>
      <c r="OUV47" s="17"/>
      <c r="OUW47" s="17"/>
      <c r="OUX47" s="17"/>
      <c r="OUY47" s="17"/>
      <c r="OUZ47" s="17"/>
      <c r="OVA47" s="17"/>
      <c r="OVB47" s="17"/>
      <c r="OVC47" s="17"/>
      <c r="OVD47" s="17"/>
      <c r="OVE47" s="17"/>
      <c r="OVF47" s="17"/>
      <c r="OVG47" s="17"/>
      <c r="OVH47" s="17"/>
      <c r="OVI47" s="17"/>
      <c r="OVJ47" s="17"/>
      <c r="OVK47" s="17"/>
      <c r="OVL47" s="17"/>
      <c r="OVM47" s="17"/>
      <c r="OVN47" s="17"/>
      <c r="OVO47" s="17"/>
      <c r="OVP47" s="17"/>
      <c r="OVQ47" s="17"/>
      <c r="OVR47" s="17"/>
      <c r="OVS47" s="17"/>
      <c r="OVT47" s="17"/>
      <c r="OVU47" s="17"/>
      <c r="OVV47" s="17"/>
      <c r="OVW47" s="17"/>
      <c r="OVX47" s="17"/>
      <c r="OVY47" s="17"/>
      <c r="OVZ47" s="17"/>
      <c r="OWA47" s="17"/>
      <c r="OWB47" s="17"/>
      <c r="OWC47" s="17"/>
      <c r="OWD47" s="17"/>
      <c r="OWE47" s="17"/>
      <c r="OWF47" s="17"/>
      <c r="OWG47" s="17"/>
      <c r="OWH47" s="17"/>
      <c r="OWI47" s="17"/>
      <c r="OWJ47" s="17"/>
      <c r="OWK47" s="17"/>
      <c r="OWL47" s="17"/>
      <c r="OWM47" s="17"/>
      <c r="OWN47" s="17"/>
      <c r="OWO47" s="17"/>
      <c r="OWP47" s="17"/>
      <c r="OWQ47" s="17"/>
      <c r="OWR47" s="17"/>
      <c r="OWS47" s="17"/>
      <c r="OWT47" s="17"/>
      <c r="OWU47" s="17"/>
      <c r="OWV47" s="17"/>
      <c r="OWW47" s="17"/>
      <c r="OWX47" s="17"/>
      <c r="OWY47" s="17"/>
      <c r="OWZ47" s="17"/>
      <c r="OXA47" s="17"/>
      <c r="OXB47" s="17"/>
      <c r="OXC47" s="17"/>
      <c r="OXD47" s="17"/>
      <c r="OXE47" s="17"/>
      <c r="OXF47" s="17"/>
      <c r="OXG47" s="17"/>
      <c r="OXH47" s="17"/>
      <c r="OXI47" s="17"/>
      <c r="OXJ47" s="17"/>
      <c r="OXK47" s="17"/>
      <c r="OXL47" s="17"/>
      <c r="OXM47" s="17"/>
      <c r="OXN47" s="17"/>
      <c r="OXO47" s="17"/>
      <c r="OXP47" s="17"/>
      <c r="OXQ47" s="17"/>
      <c r="OXR47" s="17"/>
      <c r="OXS47" s="17"/>
      <c r="OXT47" s="17"/>
      <c r="OXU47" s="17"/>
      <c r="OXV47" s="17"/>
      <c r="OXW47" s="17"/>
      <c r="OXX47" s="17"/>
      <c r="OXY47" s="17"/>
      <c r="OXZ47" s="17"/>
      <c r="OYA47" s="17"/>
      <c r="OYB47" s="17"/>
      <c r="OYC47" s="17"/>
      <c r="OYD47" s="17"/>
      <c r="OYE47" s="17"/>
      <c r="OYF47" s="17"/>
      <c r="OYG47" s="17"/>
      <c r="OYH47" s="17"/>
      <c r="OYI47" s="17"/>
      <c r="OYJ47" s="17"/>
      <c r="OYK47" s="17"/>
      <c r="OYL47" s="17"/>
      <c r="OYM47" s="17"/>
      <c r="OYN47" s="17"/>
      <c r="OYO47" s="17"/>
      <c r="OYP47" s="17"/>
      <c r="OYQ47" s="17"/>
      <c r="OYR47" s="17"/>
      <c r="OYS47" s="17"/>
      <c r="OYT47" s="17"/>
      <c r="OYU47" s="17"/>
      <c r="OYV47" s="17"/>
      <c r="OYW47" s="17"/>
      <c r="OYX47" s="17"/>
      <c r="OYY47" s="17"/>
      <c r="OYZ47" s="17"/>
      <c r="OZA47" s="17"/>
      <c r="OZB47" s="17"/>
      <c r="OZC47" s="17"/>
      <c r="OZD47" s="17"/>
      <c r="OZE47" s="17"/>
      <c r="OZF47" s="17"/>
      <c r="OZG47" s="17"/>
      <c r="OZH47" s="17"/>
      <c r="OZI47" s="17"/>
      <c r="OZJ47" s="17"/>
      <c r="OZK47" s="17"/>
      <c r="OZL47" s="17"/>
      <c r="OZM47" s="17"/>
      <c r="OZN47" s="17"/>
      <c r="OZO47" s="17"/>
      <c r="OZP47" s="17"/>
      <c r="OZQ47" s="17"/>
      <c r="OZR47" s="17"/>
      <c r="OZS47" s="17"/>
      <c r="OZT47" s="17"/>
      <c r="OZU47" s="17"/>
      <c r="OZV47" s="17"/>
      <c r="OZW47" s="17"/>
      <c r="OZX47" s="17"/>
      <c r="OZY47" s="17"/>
      <c r="OZZ47" s="17"/>
      <c r="PAA47" s="17"/>
      <c r="PAB47" s="17"/>
      <c r="PAC47" s="17"/>
      <c r="PAD47" s="17"/>
      <c r="PAE47" s="17"/>
      <c r="PAF47" s="17"/>
      <c r="PAG47" s="17"/>
      <c r="PAH47" s="17"/>
      <c r="PAI47" s="17"/>
      <c r="PAJ47" s="17"/>
      <c r="PAK47" s="17"/>
      <c r="PAL47" s="17"/>
      <c r="PAM47" s="17"/>
      <c r="PAN47" s="17"/>
      <c r="PAO47" s="17"/>
      <c r="PAP47" s="17"/>
      <c r="PAQ47" s="17"/>
      <c r="PAR47" s="17"/>
      <c r="PAS47" s="17"/>
      <c r="PAT47" s="17"/>
      <c r="PAU47" s="17"/>
      <c r="PAV47" s="17"/>
      <c r="PAW47" s="17"/>
      <c r="PAX47" s="17"/>
      <c r="PAY47" s="17"/>
      <c r="PAZ47" s="17"/>
      <c r="PBA47" s="17"/>
      <c r="PBB47" s="17"/>
      <c r="PBC47" s="17"/>
      <c r="PBD47" s="17"/>
      <c r="PBE47" s="17"/>
      <c r="PBF47" s="17"/>
      <c r="PBG47" s="17"/>
      <c r="PBH47" s="17"/>
      <c r="PBI47" s="17"/>
      <c r="PBJ47" s="17"/>
      <c r="PBK47" s="17"/>
      <c r="PBL47" s="17"/>
      <c r="PBM47" s="17"/>
      <c r="PBN47" s="17"/>
      <c r="PBO47" s="17"/>
      <c r="PBP47" s="17"/>
      <c r="PBQ47" s="17"/>
      <c r="PBR47" s="17"/>
      <c r="PBS47" s="17"/>
      <c r="PBT47" s="17"/>
      <c r="PBU47" s="17"/>
      <c r="PBV47" s="17"/>
      <c r="PBW47" s="17"/>
      <c r="PBX47" s="17"/>
      <c r="PBY47" s="17"/>
      <c r="PBZ47" s="17"/>
      <c r="PCA47" s="17"/>
      <c r="PCB47" s="17"/>
      <c r="PCC47" s="17"/>
      <c r="PCD47" s="17"/>
      <c r="PCE47" s="17"/>
      <c r="PCF47" s="17"/>
      <c r="PCG47" s="17"/>
      <c r="PCH47" s="17"/>
      <c r="PCI47" s="17"/>
      <c r="PCJ47" s="17"/>
      <c r="PCK47" s="17"/>
      <c r="PCL47" s="17"/>
      <c r="PCM47" s="17"/>
      <c r="PCN47" s="17"/>
      <c r="PCO47" s="17"/>
      <c r="PCP47" s="17"/>
      <c r="PCQ47" s="17"/>
      <c r="PCR47" s="17"/>
      <c r="PCS47" s="17"/>
      <c r="PCT47" s="17"/>
      <c r="PCU47" s="17"/>
      <c r="PCV47" s="17"/>
      <c r="PCW47" s="17"/>
      <c r="PCX47" s="17"/>
      <c r="PCY47" s="17"/>
      <c r="PCZ47" s="17"/>
      <c r="PDA47" s="17"/>
      <c r="PDB47" s="17"/>
      <c r="PDC47" s="17"/>
      <c r="PDD47" s="17"/>
      <c r="PDE47" s="17"/>
      <c r="PDF47" s="17"/>
      <c r="PDG47" s="17"/>
      <c r="PDH47" s="17"/>
      <c r="PDI47" s="17"/>
      <c r="PDJ47" s="17"/>
      <c r="PDK47" s="17"/>
      <c r="PDL47" s="17"/>
      <c r="PDM47" s="17"/>
      <c r="PDN47" s="17"/>
      <c r="PDO47" s="17"/>
      <c r="PDP47" s="17"/>
      <c r="PDQ47" s="17"/>
      <c r="PDR47" s="17"/>
      <c r="PDS47" s="17"/>
      <c r="PDT47" s="17"/>
      <c r="PDU47" s="17"/>
      <c r="PDV47" s="17"/>
      <c r="PDW47" s="17"/>
      <c r="PDX47" s="17"/>
      <c r="PDY47" s="17"/>
      <c r="PDZ47" s="17"/>
      <c r="PEA47" s="17"/>
      <c r="PEB47" s="17"/>
      <c r="PEC47" s="17"/>
      <c r="PED47" s="17"/>
      <c r="PEE47" s="17"/>
      <c r="PEF47" s="17"/>
      <c r="PEG47" s="17"/>
      <c r="PEH47" s="17"/>
      <c r="PEI47" s="17"/>
      <c r="PEJ47" s="17"/>
      <c r="PEK47" s="17"/>
      <c r="PEL47" s="17"/>
      <c r="PEM47" s="17"/>
      <c r="PEN47" s="17"/>
      <c r="PEO47" s="17"/>
      <c r="PEP47" s="17"/>
      <c r="PEQ47" s="17"/>
      <c r="PER47" s="17"/>
      <c r="PES47" s="17"/>
      <c r="PET47" s="17"/>
      <c r="PEU47" s="17"/>
      <c r="PEV47" s="17"/>
      <c r="PEW47" s="17"/>
      <c r="PEX47" s="17"/>
      <c r="PEY47" s="17"/>
      <c r="PEZ47" s="17"/>
      <c r="PFA47" s="17"/>
      <c r="PFB47" s="17"/>
      <c r="PFC47" s="17"/>
      <c r="PFD47" s="17"/>
      <c r="PFE47" s="17"/>
      <c r="PFF47" s="17"/>
      <c r="PFG47" s="17"/>
      <c r="PFH47" s="17"/>
      <c r="PFI47" s="17"/>
      <c r="PFJ47" s="17"/>
      <c r="PFK47" s="17"/>
      <c r="PFL47" s="17"/>
      <c r="PFM47" s="17"/>
      <c r="PFN47" s="17"/>
      <c r="PFO47" s="17"/>
      <c r="PFP47" s="17"/>
      <c r="PFQ47" s="17"/>
      <c r="PFR47" s="17"/>
      <c r="PFS47" s="17"/>
      <c r="PFT47" s="17"/>
      <c r="PFU47" s="17"/>
      <c r="PFV47" s="17"/>
      <c r="PFW47" s="17"/>
      <c r="PFX47" s="17"/>
      <c r="PFY47" s="17"/>
      <c r="PFZ47" s="17"/>
      <c r="PGA47" s="17"/>
      <c r="PGB47" s="17"/>
      <c r="PGC47" s="17"/>
      <c r="PGD47" s="17"/>
      <c r="PGE47" s="17"/>
      <c r="PGF47" s="17"/>
      <c r="PGG47" s="17"/>
      <c r="PGH47" s="17"/>
      <c r="PGI47" s="17"/>
      <c r="PGJ47" s="17"/>
      <c r="PGK47" s="17"/>
      <c r="PGL47" s="17"/>
      <c r="PGM47" s="17"/>
      <c r="PGN47" s="17"/>
      <c r="PGO47" s="17"/>
      <c r="PGP47" s="17"/>
      <c r="PGQ47" s="17"/>
      <c r="PGR47" s="17"/>
      <c r="PGS47" s="17"/>
      <c r="PGT47" s="17"/>
      <c r="PGU47" s="17"/>
      <c r="PGV47" s="17"/>
      <c r="PGW47" s="17"/>
      <c r="PGX47" s="17"/>
      <c r="PGY47" s="17"/>
      <c r="PGZ47" s="17"/>
      <c r="PHA47" s="17"/>
      <c r="PHB47" s="17"/>
      <c r="PHC47" s="17"/>
      <c r="PHD47" s="17"/>
      <c r="PHE47" s="17"/>
      <c r="PHF47" s="17"/>
      <c r="PHG47" s="17"/>
      <c r="PHH47" s="17"/>
      <c r="PHI47" s="17"/>
      <c r="PHJ47" s="17"/>
      <c r="PHK47" s="17"/>
      <c r="PHL47" s="17"/>
      <c r="PHM47" s="17"/>
      <c r="PHN47" s="17"/>
      <c r="PHO47" s="17"/>
      <c r="PHP47" s="17"/>
      <c r="PHQ47" s="17"/>
      <c r="PHR47" s="17"/>
      <c r="PHS47" s="17"/>
      <c r="PHT47" s="17"/>
      <c r="PHU47" s="17"/>
      <c r="PHV47" s="17"/>
      <c r="PHW47" s="17"/>
      <c r="PHX47" s="17"/>
      <c r="PHY47" s="17"/>
      <c r="PHZ47" s="17"/>
      <c r="PIA47" s="17"/>
      <c r="PIB47" s="17"/>
      <c r="PIC47" s="17"/>
      <c r="PID47" s="17"/>
      <c r="PIE47" s="17"/>
      <c r="PIF47" s="17"/>
      <c r="PIG47" s="17"/>
      <c r="PIH47" s="17"/>
      <c r="PII47" s="17"/>
      <c r="PIJ47" s="17"/>
      <c r="PIK47" s="17"/>
      <c r="PIL47" s="17"/>
      <c r="PIM47" s="17"/>
      <c r="PIN47" s="17"/>
      <c r="PIO47" s="17"/>
      <c r="PIP47" s="17"/>
      <c r="PIQ47" s="17"/>
      <c r="PIR47" s="17"/>
      <c r="PIS47" s="17"/>
      <c r="PIT47" s="17"/>
      <c r="PIU47" s="17"/>
      <c r="PIV47" s="17"/>
      <c r="PIW47" s="17"/>
      <c r="PIX47" s="17"/>
      <c r="PIY47" s="17"/>
      <c r="PIZ47" s="17"/>
      <c r="PJA47" s="17"/>
      <c r="PJB47" s="17"/>
      <c r="PJC47" s="17"/>
      <c r="PJD47" s="17"/>
      <c r="PJE47" s="17"/>
      <c r="PJF47" s="17"/>
      <c r="PJG47" s="17"/>
      <c r="PJH47" s="17"/>
      <c r="PJI47" s="17"/>
      <c r="PJJ47" s="17"/>
      <c r="PJK47" s="17"/>
      <c r="PJL47" s="17"/>
      <c r="PJM47" s="17"/>
      <c r="PJN47" s="17"/>
      <c r="PJO47" s="17"/>
      <c r="PJP47" s="17"/>
      <c r="PJQ47" s="17"/>
      <c r="PJR47" s="17"/>
      <c r="PJS47" s="17"/>
      <c r="PJT47" s="17"/>
      <c r="PJU47" s="17"/>
      <c r="PJV47" s="17"/>
      <c r="PJW47" s="17"/>
      <c r="PJX47" s="17"/>
      <c r="PJY47" s="17"/>
      <c r="PJZ47" s="17"/>
      <c r="PKA47" s="17"/>
      <c r="PKB47" s="17"/>
      <c r="PKC47" s="17"/>
      <c r="PKD47" s="17"/>
      <c r="PKE47" s="17"/>
      <c r="PKF47" s="17"/>
      <c r="PKG47" s="17"/>
      <c r="PKH47" s="17"/>
      <c r="PKI47" s="17"/>
      <c r="PKJ47" s="17"/>
      <c r="PKK47" s="17"/>
      <c r="PKL47" s="17"/>
      <c r="PKM47" s="17"/>
      <c r="PKN47" s="17"/>
      <c r="PKO47" s="17"/>
      <c r="PKP47" s="17"/>
      <c r="PKQ47" s="17"/>
      <c r="PKR47" s="17"/>
      <c r="PKS47" s="17"/>
      <c r="PKT47" s="17"/>
      <c r="PKU47" s="17"/>
      <c r="PKV47" s="17"/>
      <c r="PKW47" s="17"/>
      <c r="PKX47" s="17"/>
      <c r="PKY47" s="17"/>
      <c r="PKZ47" s="17"/>
      <c r="PLA47" s="17"/>
      <c r="PLB47" s="17"/>
      <c r="PLC47" s="17"/>
      <c r="PLD47" s="17"/>
      <c r="PLE47" s="17"/>
      <c r="PLF47" s="17"/>
      <c r="PLG47" s="17"/>
      <c r="PLH47" s="17"/>
      <c r="PLI47" s="17"/>
      <c r="PLJ47" s="17"/>
      <c r="PLK47" s="17"/>
      <c r="PLL47" s="17"/>
      <c r="PLM47" s="17"/>
      <c r="PLN47" s="17"/>
      <c r="PLO47" s="17"/>
      <c r="PLP47" s="17"/>
      <c r="PLQ47" s="17"/>
      <c r="PLR47" s="17"/>
      <c r="PLS47" s="17"/>
      <c r="PLT47" s="17"/>
      <c r="PLU47" s="17"/>
      <c r="PLV47" s="17"/>
      <c r="PLW47" s="17"/>
      <c r="PLX47" s="17"/>
      <c r="PLY47" s="17"/>
      <c r="PLZ47" s="17"/>
      <c r="PMA47" s="17"/>
      <c r="PMB47" s="17"/>
      <c r="PMC47" s="17"/>
      <c r="PMD47" s="17"/>
      <c r="PME47" s="17"/>
      <c r="PMF47" s="17"/>
      <c r="PMG47" s="17"/>
      <c r="PMH47" s="17"/>
      <c r="PMI47" s="17"/>
      <c r="PMJ47" s="17"/>
      <c r="PMK47" s="17"/>
      <c r="PML47" s="17"/>
      <c r="PMM47" s="17"/>
      <c r="PMN47" s="17"/>
      <c r="PMO47" s="17"/>
      <c r="PMP47" s="17"/>
      <c r="PMQ47" s="17"/>
      <c r="PMR47" s="17"/>
      <c r="PMS47" s="17"/>
      <c r="PMT47" s="17"/>
      <c r="PMU47" s="17"/>
      <c r="PMV47" s="17"/>
      <c r="PMW47" s="17"/>
      <c r="PMX47" s="17"/>
      <c r="PMY47" s="17"/>
      <c r="PMZ47" s="17"/>
      <c r="PNA47" s="17"/>
      <c r="PNB47" s="17"/>
      <c r="PNC47" s="17"/>
      <c r="PND47" s="17"/>
      <c r="PNE47" s="17"/>
      <c r="PNF47" s="17"/>
      <c r="PNG47" s="17"/>
      <c r="PNH47" s="17"/>
      <c r="PNI47" s="17"/>
      <c r="PNJ47" s="17"/>
      <c r="PNK47" s="17"/>
      <c r="PNL47" s="17"/>
      <c r="PNM47" s="17"/>
      <c r="PNN47" s="17"/>
      <c r="PNO47" s="17"/>
      <c r="PNP47" s="17"/>
      <c r="PNQ47" s="17"/>
      <c r="PNR47" s="17"/>
      <c r="PNS47" s="17"/>
      <c r="PNT47" s="17"/>
      <c r="PNU47" s="17"/>
      <c r="PNV47" s="17"/>
      <c r="PNW47" s="17"/>
      <c r="PNX47" s="17"/>
      <c r="PNY47" s="17"/>
      <c r="PNZ47" s="17"/>
      <c r="POA47" s="17"/>
      <c r="POB47" s="17"/>
      <c r="POC47" s="17"/>
      <c r="POD47" s="17"/>
      <c r="POE47" s="17"/>
      <c r="POF47" s="17"/>
      <c r="POG47" s="17"/>
      <c r="POH47" s="17"/>
      <c r="POI47" s="17"/>
      <c r="POJ47" s="17"/>
      <c r="POK47" s="17"/>
      <c r="POL47" s="17"/>
      <c r="POM47" s="17"/>
      <c r="PON47" s="17"/>
      <c r="POO47" s="17"/>
      <c r="POP47" s="17"/>
      <c r="POQ47" s="17"/>
      <c r="POR47" s="17"/>
      <c r="POS47" s="17"/>
      <c r="POT47" s="17"/>
      <c r="POU47" s="17"/>
      <c r="POV47" s="17"/>
      <c r="POW47" s="17"/>
      <c r="POX47" s="17"/>
      <c r="POY47" s="17"/>
      <c r="POZ47" s="17"/>
      <c r="PPA47" s="17"/>
      <c r="PPB47" s="17"/>
      <c r="PPC47" s="17"/>
      <c r="PPD47" s="17"/>
      <c r="PPE47" s="17"/>
      <c r="PPF47" s="17"/>
      <c r="PPG47" s="17"/>
      <c r="PPH47" s="17"/>
      <c r="PPI47" s="17"/>
      <c r="PPJ47" s="17"/>
      <c r="PPK47" s="17"/>
      <c r="PPL47" s="17"/>
      <c r="PPM47" s="17"/>
      <c r="PPN47" s="17"/>
      <c r="PPO47" s="17"/>
      <c r="PPP47" s="17"/>
      <c r="PPQ47" s="17"/>
      <c r="PPR47" s="17"/>
      <c r="PPS47" s="17"/>
      <c r="PPT47" s="17"/>
      <c r="PPU47" s="17"/>
      <c r="PPV47" s="17"/>
      <c r="PPW47" s="17"/>
      <c r="PPX47" s="17"/>
      <c r="PPY47" s="17"/>
      <c r="PPZ47" s="17"/>
      <c r="PQA47" s="17"/>
      <c r="PQB47" s="17"/>
      <c r="PQC47" s="17"/>
      <c r="PQD47" s="17"/>
      <c r="PQE47" s="17"/>
      <c r="PQF47" s="17"/>
      <c r="PQG47" s="17"/>
      <c r="PQH47" s="17"/>
      <c r="PQI47" s="17"/>
      <c r="PQJ47" s="17"/>
      <c r="PQK47" s="17"/>
      <c r="PQL47" s="17"/>
      <c r="PQM47" s="17"/>
      <c r="PQN47" s="17"/>
      <c r="PQO47" s="17"/>
      <c r="PQP47" s="17"/>
      <c r="PQQ47" s="17"/>
      <c r="PQR47" s="17"/>
      <c r="PQS47" s="17"/>
      <c r="PQT47" s="17"/>
      <c r="PQU47" s="17"/>
      <c r="PQV47" s="17"/>
      <c r="PQW47" s="17"/>
      <c r="PQX47" s="17"/>
      <c r="PQY47" s="17"/>
      <c r="PQZ47" s="17"/>
      <c r="PRA47" s="17"/>
      <c r="PRB47" s="17"/>
      <c r="PRC47" s="17"/>
      <c r="PRD47" s="17"/>
      <c r="PRE47" s="17"/>
      <c r="PRF47" s="17"/>
      <c r="PRG47" s="17"/>
      <c r="PRH47" s="17"/>
      <c r="PRI47" s="17"/>
      <c r="PRJ47" s="17"/>
      <c r="PRK47" s="17"/>
      <c r="PRL47" s="17"/>
      <c r="PRM47" s="17"/>
      <c r="PRN47" s="17"/>
      <c r="PRO47" s="17"/>
      <c r="PRP47" s="17"/>
      <c r="PRQ47" s="17"/>
      <c r="PRR47" s="17"/>
      <c r="PRS47" s="17"/>
      <c r="PRT47" s="17"/>
      <c r="PRU47" s="17"/>
      <c r="PRV47" s="17"/>
      <c r="PRW47" s="17"/>
      <c r="PRX47" s="17"/>
      <c r="PRY47" s="17"/>
      <c r="PRZ47" s="17"/>
      <c r="PSA47" s="17"/>
      <c r="PSB47" s="17"/>
      <c r="PSC47" s="17"/>
      <c r="PSD47" s="17"/>
      <c r="PSE47" s="17"/>
      <c r="PSF47" s="17"/>
      <c r="PSG47" s="17"/>
      <c r="PSH47" s="17"/>
      <c r="PSI47" s="17"/>
      <c r="PSJ47" s="17"/>
      <c r="PSK47" s="17"/>
      <c r="PSL47" s="17"/>
      <c r="PSM47" s="17"/>
      <c r="PSN47" s="17"/>
      <c r="PSO47" s="17"/>
      <c r="PSP47" s="17"/>
      <c r="PSQ47" s="17"/>
      <c r="PSR47" s="17"/>
      <c r="PSS47" s="17"/>
      <c r="PST47" s="17"/>
      <c r="PSU47" s="17"/>
      <c r="PSV47" s="17"/>
      <c r="PSW47" s="17"/>
      <c r="PSX47" s="17"/>
      <c r="PSY47" s="17"/>
      <c r="PSZ47" s="17"/>
      <c r="PTA47" s="17"/>
      <c r="PTB47" s="17"/>
      <c r="PTC47" s="17"/>
      <c r="PTD47" s="17"/>
      <c r="PTE47" s="17"/>
      <c r="PTF47" s="17"/>
      <c r="PTG47" s="17"/>
      <c r="PTH47" s="17"/>
      <c r="PTI47" s="17"/>
      <c r="PTJ47" s="17"/>
      <c r="PTK47" s="17"/>
      <c r="PTL47" s="17"/>
      <c r="PTM47" s="17"/>
      <c r="PTN47" s="17"/>
      <c r="PTO47" s="17"/>
      <c r="PTP47" s="17"/>
      <c r="PTQ47" s="17"/>
      <c r="PTR47" s="17"/>
      <c r="PTS47" s="17"/>
      <c r="PTT47" s="17"/>
      <c r="PTU47" s="17"/>
      <c r="PTV47" s="17"/>
      <c r="PTW47" s="17"/>
      <c r="PTX47" s="17"/>
      <c r="PTY47" s="17"/>
      <c r="PTZ47" s="17"/>
      <c r="PUA47" s="17"/>
      <c r="PUB47" s="17"/>
      <c r="PUC47" s="17"/>
      <c r="PUD47" s="17"/>
      <c r="PUE47" s="17"/>
      <c r="PUF47" s="17"/>
      <c r="PUG47" s="17"/>
      <c r="PUH47" s="17"/>
      <c r="PUI47" s="17"/>
      <c r="PUJ47" s="17"/>
      <c r="PUK47" s="17"/>
      <c r="PUL47" s="17"/>
      <c r="PUM47" s="17"/>
      <c r="PUN47" s="17"/>
      <c r="PUO47" s="17"/>
      <c r="PUP47" s="17"/>
      <c r="PUQ47" s="17"/>
      <c r="PUR47" s="17"/>
      <c r="PUS47" s="17"/>
      <c r="PUT47" s="17"/>
      <c r="PUU47" s="17"/>
      <c r="PUV47" s="17"/>
      <c r="PUW47" s="17"/>
      <c r="PUX47" s="17"/>
      <c r="PUY47" s="17"/>
      <c r="PUZ47" s="17"/>
      <c r="PVA47" s="17"/>
      <c r="PVB47" s="17"/>
      <c r="PVC47" s="17"/>
      <c r="PVD47" s="17"/>
      <c r="PVE47" s="17"/>
      <c r="PVF47" s="17"/>
      <c r="PVG47" s="17"/>
      <c r="PVH47" s="17"/>
      <c r="PVI47" s="17"/>
      <c r="PVJ47" s="17"/>
      <c r="PVK47" s="17"/>
      <c r="PVL47" s="17"/>
      <c r="PVM47" s="17"/>
      <c r="PVN47" s="17"/>
      <c r="PVO47" s="17"/>
      <c r="PVP47" s="17"/>
      <c r="PVQ47" s="17"/>
      <c r="PVR47" s="17"/>
      <c r="PVS47" s="17"/>
      <c r="PVT47" s="17"/>
      <c r="PVU47" s="17"/>
      <c r="PVV47" s="17"/>
      <c r="PVW47" s="17"/>
      <c r="PVX47" s="17"/>
      <c r="PVY47" s="17"/>
      <c r="PVZ47" s="17"/>
      <c r="PWA47" s="17"/>
      <c r="PWB47" s="17"/>
      <c r="PWC47" s="17"/>
      <c r="PWD47" s="17"/>
      <c r="PWE47" s="17"/>
      <c r="PWF47" s="17"/>
      <c r="PWG47" s="17"/>
      <c r="PWH47" s="17"/>
      <c r="PWI47" s="17"/>
      <c r="PWJ47" s="17"/>
      <c r="PWK47" s="17"/>
      <c r="PWL47" s="17"/>
      <c r="PWM47" s="17"/>
      <c r="PWN47" s="17"/>
      <c r="PWO47" s="17"/>
      <c r="PWP47" s="17"/>
      <c r="PWQ47" s="17"/>
      <c r="PWR47" s="17"/>
      <c r="PWS47" s="17"/>
      <c r="PWT47" s="17"/>
      <c r="PWU47" s="17"/>
      <c r="PWV47" s="17"/>
      <c r="PWW47" s="17"/>
      <c r="PWX47" s="17"/>
      <c r="PWY47" s="17"/>
      <c r="PWZ47" s="17"/>
      <c r="PXA47" s="17"/>
      <c r="PXB47" s="17"/>
      <c r="PXC47" s="17"/>
      <c r="PXD47" s="17"/>
      <c r="PXE47" s="17"/>
      <c r="PXF47" s="17"/>
      <c r="PXG47" s="17"/>
      <c r="PXH47" s="17"/>
      <c r="PXI47" s="17"/>
      <c r="PXJ47" s="17"/>
      <c r="PXK47" s="17"/>
      <c r="PXL47" s="17"/>
      <c r="PXM47" s="17"/>
      <c r="PXN47" s="17"/>
      <c r="PXO47" s="17"/>
      <c r="PXP47" s="17"/>
      <c r="PXQ47" s="17"/>
      <c r="PXR47" s="17"/>
      <c r="PXS47" s="17"/>
      <c r="PXT47" s="17"/>
      <c r="PXU47" s="17"/>
      <c r="PXV47" s="17"/>
      <c r="PXW47" s="17"/>
      <c r="PXX47" s="17"/>
      <c r="PXY47" s="17"/>
      <c r="PXZ47" s="17"/>
      <c r="PYA47" s="17"/>
      <c r="PYB47" s="17"/>
      <c r="PYC47" s="17"/>
      <c r="PYD47" s="17"/>
      <c r="PYE47" s="17"/>
      <c r="PYF47" s="17"/>
      <c r="PYG47" s="17"/>
      <c r="PYH47" s="17"/>
      <c r="PYI47" s="17"/>
      <c r="PYJ47" s="17"/>
      <c r="PYK47" s="17"/>
      <c r="PYL47" s="17"/>
      <c r="PYM47" s="17"/>
      <c r="PYN47" s="17"/>
      <c r="PYO47" s="17"/>
      <c r="PYP47" s="17"/>
      <c r="PYQ47" s="17"/>
      <c r="PYR47" s="17"/>
      <c r="PYS47" s="17"/>
      <c r="PYT47" s="17"/>
      <c r="PYU47" s="17"/>
      <c r="PYV47" s="17"/>
      <c r="PYW47" s="17"/>
      <c r="PYX47" s="17"/>
      <c r="PYY47" s="17"/>
      <c r="PYZ47" s="17"/>
      <c r="PZA47" s="17"/>
      <c r="PZB47" s="17"/>
      <c r="PZC47" s="17"/>
      <c r="PZD47" s="17"/>
      <c r="PZE47" s="17"/>
      <c r="PZF47" s="17"/>
      <c r="PZG47" s="17"/>
      <c r="PZH47" s="17"/>
      <c r="PZI47" s="17"/>
      <c r="PZJ47" s="17"/>
      <c r="PZK47" s="17"/>
      <c r="PZL47" s="17"/>
      <c r="PZM47" s="17"/>
      <c r="PZN47" s="17"/>
      <c r="PZO47" s="17"/>
      <c r="PZP47" s="17"/>
      <c r="PZQ47" s="17"/>
      <c r="PZR47" s="17"/>
      <c r="PZS47" s="17"/>
      <c r="PZT47" s="17"/>
      <c r="PZU47" s="17"/>
      <c r="PZV47" s="17"/>
      <c r="PZW47" s="17"/>
      <c r="PZX47" s="17"/>
      <c r="PZY47" s="17"/>
      <c r="PZZ47" s="17"/>
      <c r="QAA47" s="17"/>
      <c r="QAB47" s="17"/>
      <c r="QAC47" s="17"/>
      <c r="QAD47" s="17"/>
      <c r="QAE47" s="17"/>
      <c r="QAF47" s="17"/>
      <c r="QAG47" s="17"/>
      <c r="QAH47" s="17"/>
      <c r="QAI47" s="17"/>
      <c r="QAJ47" s="17"/>
      <c r="QAK47" s="17"/>
      <c r="QAL47" s="17"/>
      <c r="QAM47" s="17"/>
      <c r="QAN47" s="17"/>
      <c r="QAO47" s="17"/>
      <c r="QAP47" s="17"/>
      <c r="QAQ47" s="17"/>
      <c r="QAR47" s="17"/>
      <c r="QAS47" s="17"/>
      <c r="QAT47" s="17"/>
      <c r="QAU47" s="17"/>
      <c r="QAV47" s="17"/>
      <c r="QAW47" s="17"/>
      <c r="QAX47" s="17"/>
      <c r="QAY47" s="17"/>
      <c r="QAZ47" s="17"/>
      <c r="QBA47" s="17"/>
      <c r="QBB47" s="17"/>
      <c r="QBC47" s="17"/>
      <c r="QBD47" s="17"/>
      <c r="QBE47" s="17"/>
      <c r="QBF47" s="17"/>
      <c r="QBG47" s="17"/>
      <c r="QBH47" s="17"/>
      <c r="QBI47" s="17"/>
      <c r="QBJ47" s="17"/>
      <c r="QBK47" s="17"/>
      <c r="QBL47" s="17"/>
      <c r="QBM47" s="17"/>
      <c r="QBN47" s="17"/>
      <c r="QBO47" s="17"/>
      <c r="QBP47" s="17"/>
      <c r="QBQ47" s="17"/>
      <c r="QBR47" s="17"/>
      <c r="QBS47" s="17"/>
      <c r="QBT47" s="17"/>
      <c r="QBU47" s="17"/>
      <c r="QBV47" s="17"/>
      <c r="QBW47" s="17"/>
      <c r="QBX47" s="17"/>
      <c r="QBY47" s="17"/>
      <c r="QBZ47" s="17"/>
      <c r="QCA47" s="17"/>
      <c r="QCB47" s="17"/>
      <c r="QCC47" s="17"/>
      <c r="QCD47" s="17"/>
      <c r="QCE47" s="17"/>
      <c r="QCF47" s="17"/>
      <c r="QCG47" s="17"/>
      <c r="QCH47" s="17"/>
      <c r="QCI47" s="17"/>
      <c r="QCJ47" s="17"/>
      <c r="QCK47" s="17"/>
      <c r="QCL47" s="17"/>
      <c r="QCM47" s="17"/>
      <c r="QCN47" s="17"/>
      <c r="QCO47" s="17"/>
      <c r="QCP47" s="17"/>
      <c r="QCQ47" s="17"/>
      <c r="QCR47" s="17"/>
      <c r="QCS47" s="17"/>
      <c r="QCT47" s="17"/>
      <c r="QCU47" s="17"/>
      <c r="QCV47" s="17"/>
      <c r="QCW47" s="17"/>
      <c r="QCX47" s="17"/>
      <c r="QCY47" s="17"/>
      <c r="QCZ47" s="17"/>
      <c r="QDA47" s="17"/>
      <c r="QDB47" s="17"/>
      <c r="QDC47" s="17"/>
      <c r="QDD47" s="17"/>
      <c r="QDE47" s="17"/>
      <c r="QDF47" s="17"/>
      <c r="QDG47" s="17"/>
      <c r="QDH47" s="17"/>
      <c r="QDI47" s="17"/>
      <c r="QDJ47" s="17"/>
      <c r="QDK47" s="17"/>
      <c r="QDL47" s="17"/>
      <c r="QDM47" s="17"/>
      <c r="QDN47" s="17"/>
      <c r="QDO47" s="17"/>
      <c r="QDP47" s="17"/>
      <c r="QDQ47" s="17"/>
      <c r="QDR47" s="17"/>
      <c r="QDS47" s="17"/>
      <c r="QDT47" s="17"/>
      <c r="QDU47" s="17"/>
      <c r="QDV47" s="17"/>
      <c r="QDW47" s="17"/>
      <c r="QDX47" s="17"/>
      <c r="QDY47" s="17"/>
      <c r="QDZ47" s="17"/>
      <c r="QEA47" s="17"/>
      <c r="QEB47" s="17"/>
      <c r="QEC47" s="17"/>
      <c r="QED47" s="17"/>
      <c r="QEE47" s="17"/>
      <c r="QEF47" s="17"/>
      <c r="QEG47" s="17"/>
      <c r="QEH47" s="17"/>
      <c r="QEI47" s="17"/>
      <c r="QEJ47" s="17"/>
      <c r="QEK47" s="17"/>
      <c r="QEL47" s="17"/>
      <c r="QEM47" s="17"/>
      <c r="QEN47" s="17"/>
      <c r="QEO47" s="17"/>
      <c r="QEP47" s="17"/>
      <c r="QEQ47" s="17"/>
      <c r="QER47" s="17"/>
      <c r="QES47" s="17"/>
      <c r="QET47" s="17"/>
      <c r="QEU47" s="17"/>
      <c r="QEV47" s="17"/>
      <c r="QEW47" s="17"/>
      <c r="QEX47" s="17"/>
      <c r="QEY47" s="17"/>
      <c r="QEZ47" s="17"/>
      <c r="QFA47" s="17"/>
      <c r="QFB47" s="17"/>
      <c r="QFC47" s="17"/>
      <c r="QFD47" s="17"/>
      <c r="QFE47" s="17"/>
      <c r="QFF47" s="17"/>
      <c r="QFG47" s="17"/>
      <c r="QFH47" s="17"/>
      <c r="QFI47" s="17"/>
      <c r="QFJ47" s="17"/>
      <c r="QFK47" s="17"/>
      <c r="QFL47" s="17"/>
      <c r="QFM47" s="17"/>
      <c r="QFN47" s="17"/>
      <c r="QFO47" s="17"/>
      <c r="QFP47" s="17"/>
      <c r="QFQ47" s="17"/>
      <c r="QFR47" s="17"/>
      <c r="QFS47" s="17"/>
      <c r="QFT47" s="17"/>
      <c r="QFU47" s="17"/>
      <c r="QFV47" s="17"/>
      <c r="QFW47" s="17"/>
      <c r="QFX47" s="17"/>
      <c r="QFY47" s="17"/>
      <c r="QFZ47" s="17"/>
      <c r="QGA47" s="17"/>
      <c r="QGB47" s="17"/>
      <c r="QGC47" s="17"/>
      <c r="QGD47" s="17"/>
      <c r="QGE47" s="17"/>
      <c r="QGF47" s="17"/>
      <c r="QGG47" s="17"/>
      <c r="QGH47" s="17"/>
      <c r="QGI47" s="17"/>
      <c r="QGJ47" s="17"/>
      <c r="QGK47" s="17"/>
      <c r="QGL47" s="17"/>
      <c r="QGM47" s="17"/>
      <c r="QGN47" s="17"/>
      <c r="QGO47" s="17"/>
      <c r="QGP47" s="17"/>
      <c r="QGQ47" s="17"/>
      <c r="QGR47" s="17"/>
      <c r="QGS47" s="17"/>
      <c r="QGT47" s="17"/>
      <c r="QGU47" s="17"/>
      <c r="QGV47" s="17"/>
      <c r="QGW47" s="17"/>
      <c r="QGX47" s="17"/>
      <c r="QGY47" s="17"/>
      <c r="QGZ47" s="17"/>
      <c r="QHA47" s="17"/>
      <c r="QHB47" s="17"/>
      <c r="QHC47" s="17"/>
      <c r="QHD47" s="17"/>
      <c r="QHE47" s="17"/>
      <c r="QHF47" s="17"/>
      <c r="QHG47" s="17"/>
      <c r="QHH47" s="17"/>
      <c r="QHI47" s="17"/>
      <c r="QHJ47" s="17"/>
      <c r="QHK47" s="17"/>
      <c r="QHL47" s="17"/>
      <c r="QHM47" s="17"/>
      <c r="QHN47" s="17"/>
      <c r="QHO47" s="17"/>
      <c r="QHP47" s="17"/>
      <c r="QHQ47" s="17"/>
      <c r="QHR47" s="17"/>
      <c r="QHS47" s="17"/>
      <c r="QHT47" s="17"/>
      <c r="QHU47" s="17"/>
      <c r="QHV47" s="17"/>
      <c r="QHW47" s="17"/>
      <c r="QHX47" s="17"/>
      <c r="QHY47" s="17"/>
      <c r="QHZ47" s="17"/>
      <c r="QIA47" s="17"/>
      <c r="QIB47" s="17"/>
      <c r="QIC47" s="17"/>
      <c r="QID47" s="17"/>
      <c r="QIE47" s="17"/>
      <c r="QIF47" s="17"/>
      <c r="QIG47" s="17"/>
      <c r="QIH47" s="17"/>
      <c r="QII47" s="17"/>
      <c r="QIJ47" s="17"/>
      <c r="QIK47" s="17"/>
      <c r="QIL47" s="17"/>
      <c r="QIM47" s="17"/>
      <c r="QIN47" s="17"/>
      <c r="QIO47" s="17"/>
      <c r="QIP47" s="17"/>
      <c r="QIQ47" s="17"/>
      <c r="QIR47" s="17"/>
      <c r="QIS47" s="17"/>
      <c r="QIT47" s="17"/>
      <c r="QIU47" s="17"/>
      <c r="QIV47" s="17"/>
      <c r="QIW47" s="17"/>
      <c r="QIX47" s="17"/>
      <c r="QIY47" s="17"/>
      <c r="QIZ47" s="17"/>
      <c r="QJA47" s="17"/>
      <c r="QJB47" s="17"/>
      <c r="QJC47" s="17"/>
      <c r="QJD47" s="17"/>
      <c r="QJE47" s="17"/>
      <c r="QJF47" s="17"/>
      <c r="QJG47" s="17"/>
      <c r="QJH47" s="17"/>
      <c r="QJI47" s="17"/>
      <c r="QJJ47" s="17"/>
      <c r="QJK47" s="17"/>
      <c r="QJL47" s="17"/>
      <c r="QJM47" s="17"/>
      <c r="QJN47" s="17"/>
      <c r="QJO47" s="17"/>
      <c r="QJP47" s="17"/>
      <c r="QJQ47" s="17"/>
      <c r="QJR47" s="17"/>
      <c r="QJS47" s="17"/>
      <c r="QJT47" s="17"/>
      <c r="QJU47" s="17"/>
      <c r="QJV47" s="17"/>
      <c r="QJW47" s="17"/>
      <c r="QJX47" s="17"/>
      <c r="QJY47" s="17"/>
      <c r="QJZ47" s="17"/>
      <c r="QKA47" s="17"/>
      <c r="QKB47" s="17"/>
      <c r="QKC47" s="17"/>
      <c r="QKD47" s="17"/>
      <c r="QKE47" s="17"/>
      <c r="QKF47" s="17"/>
      <c r="QKG47" s="17"/>
      <c r="QKH47" s="17"/>
      <c r="QKI47" s="17"/>
      <c r="QKJ47" s="17"/>
      <c r="QKK47" s="17"/>
      <c r="QKL47" s="17"/>
      <c r="QKM47" s="17"/>
      <c r="QKN47" s="17"/>
      <c r="QKO47" s="17"/>
      <c r="QKP47" s="17"/>
      <c r="QKQ47" s="17"/>
      <c r="QKR47" s="17"/>
      <c r="QKS47" s="17"/>
      <c r="QKT47" s="17"/>
      <c r="QKU47" s="17"/>
      <c r="QKV47" s="17"/>
      <c r="QKW47" s="17"/>
      <c r="QKX47" s="17"/>
      <c r="QKY47" s="17"/>
      <c r="QKZ47" s="17"/>
      <c r="QLA47" s="17"/>
      <c r="QLB47" s="17"/>
      <c r="QLC47" s="17"/>
      <c r="QLD47" s="17"/>
      <c r="QLE47" s="17"/>
      <c r="QLF47" s="17"/>
      <c r="QLG47" s="17"/>
      <c r="QLH47" s="17"/>
      <c r="QLI47" s="17"/>
      <c r="QLJ47" s="17"/>
      <c r="QLK47" s="17"/>
      <c r="QLL47" s="17"/>
      <c r="QLM47" s="17"/>
      <c r="QLN47" s="17"/>
      <c r="QLO47" s="17"/>
      <c r="QLP47" s="17"/>
      <c r="QLQ47" s="17"/>
      <c r="QLR47" s="17"/>
      <c r="QLS47" s="17"/>
      <c r="QLT47" s="17"/>
      <c r="QLU47" s="17"/>
      <c r="QLV47" s="17"/>
      <c r="QLW47" s="17"/>
      <c r="QLX47" s="17"/>
      <c r="QLY47" s="17"/>
      <c r="QLZ47" s="17"/>
      <c r="QMA47" s="17"/>
      <c r="QMB47" s="17"/>
      <c r="QMC47" s="17"/>
      <c r="QMD47" s="17"/>
      <c r="QME47" s="17"/>
      <c r="QMF47" s="17"/>
      <c r="QMG47" s="17"/>
      <c r="QMH47" s="17"/>
      <c r="QMI47" s="17"/>
      <c r="QMJ47" s="17"/>
      <c r="QMK47" s="17"/>
      <c r="QML47" s="17"/>
      <c r="QMM47" s="17"/>
      <c r="QMN47" s="17"/>
      <c r="QMO47" s="17"/>
      <c r="QMP47" s="17"/>
      <c r="QMQ47" s="17"/>
      <c r="QMR47" s="17"/>
      <c r="QMS47" s="17"/>
      <c r="QMT47" s="17"/>
      <c r="QMU47" s="17"/>
      <c r="QMV47" s="17"/>
      <c r="QMW47" s="17"/>
      <c r="QMX47" s="17"/>
      <c r="QMY47" s="17"/>
      <c r="QMZ47" s="17"/>
      <c r="QNA47" s="17"/>
      <c r="QNB47" s="17"/>
      <c r="QNC47" s="17"/>
      <c r="QND47" s="17"/>
      <c r="QNE47" s="17"/>
      <c r="QNF47" s="17"/>
      <c r="QNG47" s="17"/>
      <c r="QNH47" s="17"/>
      <c r="QNI47" s="17"/>
      <c r="QNJ47" s="17"/>
      <c r="QNK47" s="17"/>
      <c r="QNL47" s="17"/>
      <c r="QNM47" s="17"/>
      <c r="QNN47" s="17"/>
      <c r="QNO47" s="17"/>
      <c r="QNP47" s="17"/>
      <c r="QNQ47" s="17"/>
      <c r="QNR47" s="17"/>
      <c r="QNS47" s="17"/>
      <c r="QNT47" s="17"/>
      <c r="QNU47" s="17"/>
      <c r="QNV47" s="17"/>
      <c r="QNW47" s="17"/>
      <c r="QNX47" s="17"/>
      <c r="QNY47" s="17"/>
      <c r="QNZ47" s="17"/>
      <c r="QOA47" s="17"/>
      <c r="QOB47" s="17"/>
      <c r="QOC47" s="17"/>
      <c r="QOD47" s="17"/>
      <c r="QOE47" s="17"/>
      <c r="QOF47" s="17"/>
      <c r="QOG47" s="17"/>
      <c r="QOH47" s="17"/>
      <c r="QOI47" s="17"/>
      <c r="QOJ47" s="17"/>
      <c r="QOK47" s="17"/>
      <c r="QOL47" s="17"/>
      <c r="QOM47" s="17"/>
      <c r="QON47" s="17"/>
      <c r="QOO47" s="17"/>
      <c r="QOP47" s="17"/>
      <c r="QOQ47" s="17"/>
      <c r="QOR47" s="17"/>
      <c r="QOS47" s="17"/>
      <c r="QOT47" s="17"/>
      <c r="QOU47" s="17"/>
      <c r="QOV47" s="17"/>
      <c r="QOW47" s="17"/>
      <c r="QOX47" s="17"/>
      <c r="QOY47" s="17"/>
      <c r="QOZ47" s="17"/>
      <c r="QPA47" s="17"/>
      <c r="QPB47" s="17"/>
      <c r="QPC47" s="17"/>
      <c r="QPD47" s="17"/>
      <c r="QPE47" s="17"/>
      <c r="QPF47" s="17"/>
      <c r="QPG47" s="17"/>
      <c r="QPH47" s="17"/>
      <c r="QPI47" s="17"/>
      <c r="QPJ47" s="17"/>
      <c r="QPK47" s="17"/>
      <c r="QPL47" s="17"/>
      <c r="QPM47" s="17"/>
      <c r="QPN47" s="17"/>
      <c r="QPO47" s="17"/>
      <c r="QPP47" s="17"/>
      <c r="QPQ47" s="17"/>
      <c r="QPR47" s="17"/>
      <c r="QPS47" s="17"/>
      <c r="QPT47" s="17"/>
      <c r="QPU47" s="17"/>
      <c r="QPV47" s="17"/>
      <c r="QPW47" s="17"/>
      <c r="QPX47" s="17"/>
      <c r="QPY47" s="17"/>
      <c r="QPZ47" s="17"/>
      <c r="QQA47" s="17"/>
      <c r="QQB47" s="17"/>
      <c r="QQC47" s="17"/>
      <c r="QQD47" s="17"/>
      <c r="QQE47" s="17"/>
      <c r="QQF47" s="17"/>
      <c r="QQG47" s="17"/>
      <c r="QQH47" s="17"/>
      <c r="QQI47" s="17"/>
      <c r="QQJ47" s="17"/>
      <c r="QQK47" s="17"/>
      <c r="QQL47" s="17"/>
      <c r="QQM47" s="17"/>
      <c r="QQN47" s="17"/>
      <c r="QQO47" s="17"/>
      <c r="QQP47" s="17"/>
      <c r="QQQ47" s="17"/>
      <c r="QQR47" s="17"/>
      <c r="QQS47" s="17"/>
      <c r="QQT47" s="17"/>
      <c r="QQU47" s="17"/>
      <c r="QQV47" s="17"/>
      <c r="QQW47" s="17"/>
      <c r="QQX47" s="17"/>
      <c r="QQY47" s="17"/>
      <c r="QQZ47" s="17"/>
      <c r="QRA47" s="17"/>
      <c r="QRB47" s="17"/>
      <c r="QRC47" s="17"/>
      <c r="QRD47" s="17"/>
      <c r="QRE47" s="17"/>
      <c r="QRF47" s="17"/>
      <c r="QRG47" s="17"/>
      <c r="QRH47" s="17"/>
      <c r="QRI47" s="17"/>
      <c r="QRJ47" s="17"/>
      <c r="QRK47" s="17"/>
      <c r="QRL47" s="17"/>
      <c r="QRM47" s="17"/>
      <c r="QRN47" s="17"/>
      <c r="QRO47" s="17"/>
      <c r="QRP47" s="17"/>
      <c r="QRQ47" s="17"/>
      <c r="QRR47" s="17"/>
      <c r="QRS47" s="17"/>
      <c r="QRT47" s="17"/>
      <c r="QRU47" s="17"/>
      <c r="QRV47" s="17"/>
      <c r="QRW47" s="17"/>
      <c r="QRX47" s="17"/>
      <c r="QRY47" s="17"/>
      <c r="QRZ47" s="17"/>
      <c r="QSA47" s="17"/>
      <c r="QSB47" s="17"/>
      <c r="QSC47" s="17"/>
      <c r="QSD47" s="17"/>
      <c r="QSE47" s="17"/>
      <c r="QSF47" s="17"/>
      <c r="QSG47" s="17"/>
      <c r="QSH47" s="17"/>
      <c r="QSI47" s="17"/>
      <c r="QSJ47" s="17"/>
      <c r="QSK47" s="17"/>
      <c r="QSL47" s="17"/>
      <c r="QSM47" s="17"/>
      <c r="QSN47" s="17"/>
      <c r="QSO47" s="17"/>
      <c r="QSP47" s="17"/>
      <c r="QSQ47" s="17"/>
      <c r="QSR47" s="17"/>
      <c r="QSS47" s="17"/>
      <c r="QST47" s="17"/>
      <c r="QSU47" s="17"/>
      <c r="QSV47" s="17"/>
      <c r="QSW47" s="17"/>
      <c r="QSX47" s="17"/>
      <c r="QSY47" s="17"/>
      <c r="QSZ47" s="17"/>
      <c r="QTA47" s="17"/>
      <c r="QTB47" s="17"/>
      <c r="QTC47" s="17"/>
      <c r="QTD47" s="17"/>
      <c r="QTE47" s="17"/>
      <c r="QTF47" s="17"/>
      <c r="QTG47" s="17"/>
      <c r="QTH47" s="17"/>
      <c r="QTI47" s="17"/>
      <c r="QTJ47" s="17"/>
      <c r="QTK47" s="17"/>
      <c r="QTL47" s="17"/>
      <c r="QTM47" s="17"/>
      <c r="QTN47" s="17"/>
      <c r="QTO47" s="17"/>
      <c r="QTP47" s="17"/>
      <c r="QTQ47" s="17"/>
      <c r="QTR47" s="17"/>
      <c r="QTS47" s="17"/>
      <c r="QTT47" s="17"/>
      <c r="QTU47" s="17"/>
      <c r="QTV47" s="17"/>
      <c r="QTW47" s="17"/>
      <c r="QTX47" s="17"/>
      <c r="QTY47" s="17"/>
      <c r="QTZ47" s="17"/>
      <c r="QUA47" s="17"/>
      <c r="QUB47" s="17"/>
      <c r="QUC47" s="17"/>
      <c r="QUD47" s="17"/>
      <c r="QUE47" s="17"/>
      <c r="QUF47" s="17"/>
      <c r="QUG47" s="17"/>
      <c r="QUH47" s="17"/>
      <c r="QUI47" s="17"/>
      <c r="QUJ47" s="17"/>
      <c r="QUK47" s="17"/>
      <c r="QUL47" s="17"/>
      <c r="QUM47" s="17"/>
      <c r="QUN47" s="17"/>
      <c r="QUO47" s="17"/>
      <c r="QUP47" s="17"/>
      <c r="QUQ47" s="17"/>
      <c r="QUR47" s="17"/>
      <c r="QUS47" s="17"/>
      <c r="QUT47" s="17"/>
      <c r="QUU47" s="17"/>
      <c r="QUV47" s="17"/>
      <c r="QUW47" s="17"/>
      <c r="QUX47" s="17"/>
      <c r="QUY47" s="17"/>
      <c r="QUZ47" s="17"/>
      <c r="QVA47" s="17"/>
      <c r="QVB47" s="17"/>
      <c r="QVC47" s="17"/>
      <c r="QVD47" s="17"/>
      <c r="QVE47" s="17"/>
      <c r="QVF47" s="17"/>
      <c r="QVG47" s="17"/>
      <c r="QVH47" s="17"/>
      <c r="QVI47" s="17"/>
      <c r="QVJ47" s="17"/>
      <c r="QVK47" s="17"/>
      <c r="QVL47" s="17"/>
      <c r="QVM47" s="17"/>
      <c r="QVN47" s="17"/>
      <c r="QVO47" s="17"/>
      <c r="QVP47" s="17"/>
      <c r="QVQ47" s="17"/>
      <c r="QVR47" s="17"/>
      <c r="QVS47" s="17"/>
      <c r="QVT47" s="17"/>
      <c r="QVU47" s="17"/>
      <c r="QVV47" s="17"/>
      <c r="QVW47" s="17"/>
      <c r="QVX47" s="17"/>
      <c r="QVY47" s="17"/>
      <c r="QVZ47" s="17"/>
      <c r="QWA47" s="17"/>
      <c r="QWB47" s="17"/>
      <c r="QWC47" s="17"/>
      <c r="QWD47" s="17"/>
      <c r="QWE47" s="17"/>
      <c r="QWF47" s="17"/>
      <c r="QWG47" s="17"/>
      <c r="QWH47" s="17"/>
      <c r="QWI47" s="17"/>
      <c r="QWJ47" s="17"/>
      <c r="QWK47" s="17"/>
      <c r="QWL47" s="17"/>
      <c r="QWM47" s="17"/>
      <c r="QWN47" s="17"/>
      <c r="QWO47" s="17"/>
      <c r="QWP47" s="17"/>
      <c r="QWQ47" s="17"/>
      <c r="QWR47" s="17"/>
      <c r="QWS47" s="17"/>
      <c r="QWT47" s="17"/>
      <c r="QWU47" s="17"/>
      <c r="QWV47" s="17"/>
      <c r="QWW47" s="17"/>
      <c r="QWX47" s="17"/>
      <c r="QWY47" s="17"/>
      <c r="QWZ47" s="17"/>
      <c r="QXA47" s="17"/>
      <c r="QXB47" s="17"/>
      <c r="QXC47" s="17"/>
      <c r="QXD47" s="17"/>
      <c r="QXE47" s="17"/>
      <c r="QXF47" s="17"/>
      <c r="QXG47" s="17"/>
      <c r="QXH47" s="17"/>
      <c r="QXI47" s="17"/>
      <c r="QXJ47" s="17"/>
      <c r="QXK47" s="17"/>
      <c r="QXL47" s="17"/>
      <c r="QXM47" s="17"/>
      <c r="QXN47" s="17"/>
      <c r="QXO47" s="17"/>
      <c r="QXP47" s="17"/>
      <c r="QXQ47" s="17"/>
      <c r="QXR47" s="17"/>
      <c r="QXS47" s="17"/>
      <c r="QXT47" s="17"/>
      <c r="QXU47" s="17"/>
      <c r="QXV47" s="17"/>
      <c r="QXW47" s="17"/>
      <c r="QXX47" s="17"/>
      <c r="QXY47" s="17"/>
      <c r="QXZ47" s="17"/>
      <c r="QYA47" s="17"/>
      <c r="QYB47" s="17"/>
      <c r="QYC47" s="17"/>
      <c r="QYD47" s="17"/>
      <c r="QYE47" s="17"/>
      <c r="QYF47" s="17"/>
      <c r="QYG47" s="17"/>
      <c r="QYH47" s="17"/>
      <c r="QYI47" s="17"/>
      <c r="QYJ47" s="17"/>
      <c r="QYK47" s="17"/>
      <c r="QYL47" s="17"/>
      <c r="QYM47" s="17"/>
      <c r="QYN47" s="17"/>
      <c r="QYO47" s="17"/>
      <c r="QYP47" s="17"/>
      <c r="QYQ47" s="17"/>
      <c r="QYR47" s="17"/>
      <c r="QYS47" s="17"/>
      <c r="QYT47" s="17"/>
      <c r="QYU47" s="17"/>
      <c r="QYV47" s="17"/>
      <c r="QYW47" s="17"/>
      <c r="QYX47" s="17"/>
      <c r="QYY47" s="17"/>
      <c r="QYZ47" s="17"/>
      <c r="QZA47" s="17"/>
      <c r="QZB47" s="17"/>
      <c r="QZC47" s="17"/>
      <c r="QZD47" s="17"/>
      <c r="QZE47" s="17"/>
      <c r="QZF47" s="17"/>
      <c r="QZG47" s="17"/>
      <c r="QZH47" s="17"/>
      <c r="QZI47" s="17"/>
      <c r="QZJ47" s="17"/>
      <c r="QZK47" s="17"/>
      <c r="QZL47" s="17"/>
      <c r="QZM47" s="17"/>
      <c r="QZN47" s="17"/>
      <c r="QZO47" s="17"/>
      <c r="QZP47" s="17"/>
      <c r="QZQ47" s="17"/>
      <c r="QZR47" s="17"/>
      <c r="QZS47" s="17"/>
      <c r="QZT47" s="17"/>
      <c r="QZU47" s="17"/>
      <c r="QZV47" s="17"/>
      <c r="QZW47" s="17"/>
      <c r="QZX47" s="17"/>
      <c r="QZY47" s="17"/>
      <c r="QZZ47" s="17"/>
      <c r="RAA47" s="17"/>
      <c r="RAB47" s="17"/>
      <c r="RAC47" s="17"/>
      <c r="RAD47" s="17"/>
      <c r="RAE47" s="17"/>
      <c r="RAF47" s="17"/>
      <c r="RAG47" s="17"/>
      <c r="RAH47" s="17"/>
      <c r="RAI47" s="17"/>
      <c r="RAJ47" s="17"/>
      <c r="RAK47" s="17"/>
      <c r="RAL47" s="17"/>
      <c r="RAM47" s="17"/>
      <c r="RAN47" s="17"/>
      <c r="RAO47" s="17"/>
      <c r="RAP47" s="17"/>
      <c r="RAQ47" s="17"/>
      <c r="RAR47" s="17"/>
      <c r="RAS47" s="17"/>
      <c r="RAT47" s="17"/>
      <c r="RAU47" s="17"/>
      <c r="RAV47" s="17"/>
      <c r="RAW47" s="17"/>
      <c r="RAX47" s="17"/>
      <c r="RAY47" s="17"/>
      <c r="RAZ47" s="17"/>
      <c r="RBA47" s="17"/>
      <c r="RBB47" s="17"/>
      <c r="RBC47" s="17"/>
      <c r="RBD47" s="17"/>
      <c r="RBE47" s="17"/>
      <c r="RBF47" s="17"/>
      <c r="RBG47" s="17"/>
      <c r="RBH47" s="17"/>
      <c r="RBI47" s="17"/>
      <c r="RBJ47" s="17"/>
      <c r="RBK47" s="17"/>
      <c r="RBL47" s="17"/>
      <c r="RBM47" s="17"/>
      <c r="RBN47" s="17"/>
      <c r="RBO47" s="17"/>
      <c r="RBP47" s="17"/>
      <c r="RBQ47" s="17"/>
      <c r="RBR47" s="17"/>
      <c r="RBS47" s="17"/>
      <c r="RBT47" s="17"/>
      <c r="RBU47" s="17"/>
      <c r="RBV47" s="17"/>
      <c r="RBW47" s="17"/>
      <c r="RBX47" s="17"/>
      <c r="RBY47" s="17"/>
      <c r="RBZ47" s="17"/>
      <c r="RCA47" s="17"/>
      <c r="RCB47" s="17"/>
      <c r="RCC47" s="17"/>
      <c r="RCD47" s="17"/>
      <c r="RCE47" s="17"/>
      <c r="RCF47" s="17"/>
      <c r="RCG47" s="17"/>
      <c r="RCH47" s="17"/>
      <c r="RCI47" s="17"/>
      <c r="RCJ47" s="17"/>
      <c r="RCK47" s="17"/>
      <c r="RCL47" s="17"/>
      <c r="RCM47" s="17"/>
      <c r="RCN47" s="17"/>
      <c r="RCO47" s="17"/>
      <c r="RCP47" s="17"/>
      <c r="RCQ47" s="17"/>
      <c r="RCR47" s="17"/>
      <c r="RCS47" s="17"/>
      <c r="RCT47" s="17"/>
      <c r="RCU47" s="17"/>
      <c r="RCV47" s="17"/>
      <c r="RCW47" s="17"/>
      <c r="RCX47" s="17"/>
      <c r="RCY47" s="17"/>
      <c r="RCZ47" s="17"/>
      <c r="RDA47" s="17"/>
      <c r="RDB47" s="17"/>
      <c r="RDC47" s="17"/>
      <c r="RDD47" s="17"/>
      <c r="RDE47" s="17"/>
      <c r="RDF47" s="17"/>
      <c r="RDG47" s="17"/>
      <c r="RDH47" s="17"/>
      <c r="RDI47" s="17"/>
      <c r="RDJ47" s="17"/>
      <c r="RDK47" s="17"/>
      <c r="RDL47" s="17"/>
      <c r="RDM47" s="17"/>
      <c r="RDN47" s="17"/>
      <c r="RDO47" s="17"/>
      <c r="RDP47" s="17"/>
      <c r="RDQ47" s="17"/>
      <c r="RDR47" s="17"/>
      <c r="RDS47" s="17"/>
      <c r="RDT47" s="17"/>
      <c r="RDU47" s="17"/>
      <c r="RDV47" s="17"/>
      <c r="RDW47" s="17"/>
      <c r="RDX47" s="17"/>
      <c r="RDY47" s="17"/>
      <c r="RDZ47" s="17"/>
      <c r="REA47" s="17"/>
      <c r="REB47" s="17"/>
      <c r="REC47" s="17"/>
      <c r="RED47" s="17"/>
      <c r="REE47" s="17"/>
      <c r="REF47" s="17"/>
      <c r="REG47" s="17"/>
      <c r="REH47" s="17"/>
      <c r="REI47" s="17"/>
      <c r="REJ47" s="17"/>
      <c r="REK47" s="17"/>
      <c r="REL47" s="17"/>
      <c r="REM47" s="17"/>
      <c r="REN47" s="17"/>
      <c r="REO47" s="17"/>
      <c r="REP47" s="17"/>
      <c r="REQ47" s="17"/>
      <c r="RER47" s="17"/>
      <c r="RES47" s="17"/>
      <c r="RET47" s="17"/>
      <c r="REU47" s="17"/>
      <c r="REV47" s="17"/>
      <c r="REW47" s="17"/>
      <c r="REX47" s="17"/>
      <c r="REY47" s="17"/>
      <c r="REZ47" s="17"/>
      <c r="RFA47" s="17"/>
      <c r="RFB47" s="17"/>
      <c r="RFC47" s="17"/>
      <c r="RFD47" s="17"/>
      <c r="RFE47" s="17"/>
      <c r="RFF47" s="17"/>
      <c r="RFG47" s="17"/>
      <c r="RFH47" s="17"/>
      <c r="RFI47" s="17"/>
      <c r="RFJ47" s="17"/>
      <c r="RFK47" s="17"/>
      <c r="RFL47" s="17"/>
      <c r="RFM47" s="17"/>
      <c r="RFN47" s="17"/>
      <c r="RFO47" s="17"/>
      <c r="RFP47" s="17"/>
      <c r="RFQ47" s="17"/>
      <c r="RFR47" s="17"/>
      <c r="RFS47" s="17"/>
      <c r="RFT47" s="17"/>
      <c r="RFU47" s="17"/>
      <c r="RFV47" s="17"/>
      <c r="RFW47" s="17"/>
      <c r="RFX47" s="17"/>
      <c r="RFY47" s="17"/>
      <c r="RFZ47" s="17"/>
      <c r="RGA47" s="17"/>
      <c r="RGB47" s="17"/>
      <c r="RGC47" s="17"/>
      <c r="RGD47" s="17"/>
      <c r="RGE47" s="17"/>
      <c r="RGF47" s="17"/>
      <c r="RGG47" s="17"/>
      <c r="RGH47" s="17"/>
      <c r="RGI47" s="17"/>
      <c r="RGJ47" s="17"/>
      <c r="RGK47" s="17"/>
      <c r="RGL47" s="17"/>
      <c r="RGM47" s="17"/>
      <c r="RGN47" s="17"/>
      <c r="RGO47" s="17"/>
      <c r="RGP47" s="17"/>
      <c r="RGQ47" s="17"/>
      <c r="RGR47" s="17"/>
      <c r="RGS47" s="17"/>
      <c r="RGT47" s="17"/>
      <c r="RGU47" s="17"/>
      <c r="RGV47" s="17"/>
      <c r="RGW47" s="17"/>
      <c r="RGX47" s="17"/>
      <c r="RGY47" s="17"/>
      <c r="RGZ47" s="17"/>
      <c r="RHA47" s="17"/>
      <c r="RHB47" s="17"/>
      <c r="RHC47" s="17"/>
      <c r="RHD47" s="17"/>
      <c r="RHE47" s="17"/>
      <c r="RHF47" s="17"/>
      <c r="RHG47" s="17"/>
      <c r="RHH47" s="17"/>
      <c r="RHI47" s="17"/>
      <c r="RHJ47" s="17"/>
      <c r="RHK47" s="17"/>
      <c r="RHL47" s="17"/>
      <c r="RHM47" s="17"/>
      <c r="RHN47" s="17"/>
      <c r="RHO47" s="17"/>
      <c r="RHP47" s="17"/>
      <c r="RHQ47" s="17"/>
      <c r="RHR47" s="17"/>
      <c r="RHS47" s="17"/>
      <c r="RHT47" s="17"/>
      <c r="RHU47" s="17"/>
      <c r="RHV47" s="17"/>
      <c r="RHW47" s="17"/>
      <c r="RHX47" s="17"/>
      <c r="RHY47" s="17"/>
      <c r="RHZ47" s="17"/>
      <c r="RIA47" s="17"/>
      <c r="RIB47" s="17"/>
      <c r="RIC47" s="17"/>
      <c r="RID47" s="17"/>
      <c r="RIE47" s="17"/>
      <c r="RIF47" s="17"/>
      <c r="RIG47" s="17"/>
      <c r="RIH47" s="17"/>
      <c r="RII47" s="17"/>
      <c r="RIJ47" s="17"/>
      <c r="RIK47" s="17"/>
      <c r="RIL47" s="17"/>
      <c r="RIM47" s="17"/>
      <c r="RIN47" s="17"/>
      <c r="RIO47" s="17"/>
      <c r="RIP47" s="17"/>
      <c r="RIQ47" s="17"/>
      <c r="RIR47" s="17"/>
      <c r="RIS47" s="17"/>
      <c r="RIT47" s="17"/>
      <c r="RIU47" s="17"/>
      <c r="RIV47" s="17"/>
      <c r="RIW47" s="17"/>
      <c r="RIX47" s="17"/>
      <c r="RIY47" s="17"/>
      <c r="RIZ47" s="17"/>
      <c r="RJA47" s="17"/>
      <c r="RJB47" s="17"/>
      <c r="RJC47" s="17"/>
      <c r="RJD47" s="17"/>
      <c r="RJE47" s="17"/>
      <c r="RJF47" s="17"/>
      <c r="RJG47" s="17"/>
      <c r="RJH47" s="17"/>
      <c r="RJI47" s="17"/>
      <c r="RJJ47" s="17"/>
      <c r="RJK47" s="17"/>
      <c r="RJL47" s="17"/>
      <c r="RJM47" s="17"/>
      <c r="RJN47" s="17"/>
      <c r="RJO47" s="17"/>
      <c r="RJP47" s="17"/>
      <c r="RJQ47" s="17"/>
      <c r="RJR47" s="17"/>
      <c r="RJS47" s="17"/>
      <c r="RJT47" s="17"/>
      <c r="RJU47" s="17"/>
      <c r="RJV47" s="17"/>
      <c r="RJW47" s="17"/>
      <c r="RJX47" s="17"/>
      <c r="RJY47" s="17"/>
      <c r="RJZ47" s="17"/>
      <c r="RKA47" s="17"/>
      <c r="RKB47" s="17"/>
      <c r="RKC47" s="17"/>
      <c r="RKD47" s="17"/>
      <c r="RKE47" s="17"/>
      <c r="RKF47" s="17"/>
      <c r="RKG47" s="17"/>
      <c r="RKH47" s="17"/>
      <c r="RKI47" s="17"/>
      <c r="RKJ47" s="17"/>
      <c r="RKK47" s="17"/>
      <c r="RKL47" s="17"/>
      <c r="RKM47" s="17"/>
      <c r="RKN47" s="17"/>
      <c r="RKO47" s="17"/>
      <c r="RKP47" s="17"/>
      <c r="RKQ47" s="17"/>
      <c r="RKR47" s="17"/>
      <c r="RKS47" s="17"/>
      <c r="RKT47" s="17"/>
      <c r="RKU47" s="17"/>
      <c r="RKV47" s="17"/>
      <c r="RKW47" s="17"/>
      <c r="RKX47" s="17"/>
      <c r="RKY47" s="17"/>
      <c r="RKZ47" s="17"/>
      <c r="RLA47" s="17"/>
      <c r="RLB47" s="17"/>
      <c r="RLC47" s="17"/>
      <c r="RLD47" s="17"/>
      <c r="RLE47" s="17"/>
      <c r="RLF47" s="17"/>
      <c r="RLG47" s="17"/>
      <c r="RLH47" s="17"/>
      <c r="RLI47" s="17"/>
      <c r="RLJ47" s="17"/>
      <c r="RLK47" s="17"/>
      <c r="RLL47" s="17"/>
      <c r="RLM47" s="17"/>
      <c r="RLN47" s="17"/>
      <c r="RLO47" s="17"/>
      <c r="RLP47" s="17"/>
      <c r="RLQ47" s="17"/>
      <c r="RLR47" s="17"/>
      <c r="RLS47" s="17"/>
      <c r="RLT47" s="17"/>
      <c r="RLU47" s="17"/>
      <c r="RLV47" s="17"/>
      <c r="RLW47" s="17"/>
      <c r="RLX47" s="17"/>
      <c r="RLY47" s="17"/>
      <c r="RLZ47" s="17"/>
      <c r="RMA47" s="17"/>
      <c r="RMB47" s="17"/>
      <c r="RMC47" s="17"/>
      <c r="RMD47" s="17"/>
      <c r="RME47" s="17"/>
      <c r="RMF47" s="17"/>
      <c r="RMG47" s="17"/>
      <c r="RMH47" s="17"/>
      <c r="RMI47" s="17"/>
      <c r="RMJ47" s="17"/>
      <c r="RMK47" s="17"/>
      <c r="RML47" s="17"/>
      <c r="RMM47" s="17"/>
      <c r="RMN47" s="17"/>
      <c r="RMO47" s="17"/>
      <c r="RMP47" s="17"/>
      <c r="RMQ47" s="17"/>
      <c r="RMR47" s="17"/>
      <c r="RMS47" s="17"/>
      <c r="RMT47" s="17"/>
      <c r="RMU47" s="17"/>
      <c r="RMV47" s="17"/>
      <c r="RMW47" s="17"/>
      <c r="RMX47" s="17"/>
      <c r="RMY47" s="17"/>
      <c r="RMZ47" s="17"/>
      <c r="RNA47" s="17"/>
      <c r="RNB47" s="17"/>
      <c r="RNC47" s="17"/>
      <c r="RND47" s="17"/>
      <c r="RNE47" s="17"/>
      <c r="RNF47" s="17"/>
      <c r="RNG47" s="17"/>
      <c r="RNH47" s="17"/>
      <c r="RNI47" s="17"/>
      <c r="RNJ47" s="17"/>
      <c r="RNK47" s="17"/>
      <c r="RNL47" s="17"/>
      <c r="RNM47" s="17"/>
      <c r="RNN47" s="17"/>
      <c r="RNO47" s="17"/>
      <c r="RNP47" s="17"/>
      <c r="RNQ47" s="17"/>
      <c r="RNR47" s="17"/>
      <c r="RNS47" s="17"/>
      <c r="RNT47" s="17"/>
      <c r="RNU47" s="17"/>
      <c r="RNV47" s="17"/>
      <c r="RNW47" s="17"/>
      <c r="RNX47" s="17"/>
      <c r="RNY47" s="17"/>
      <c r="RNZ47" s="17"/>
      <c r="ROA47" s="17"/>
      <c r="ROB47" s="17"/>
      <c r="ROC47" s="17"/>
      <c r="ROD47" s="17"/>
      <c r="ROE47" s="17"/>
      <c r="ROF47" s="17"/>
      <c r="ROG47" s="17"/>
      <c r="ROH47" s="17"/>
      <c r="ROI47" s="17"/>
      <c r="ROJ47" s="17"/>
      <c r="ROK47" s="17"/>
      <c r="ROL47" s="17"/>
      <c r="ROM47" s="17"/>
      <c r="RON47" s="17"/>
      <c r="ROO47" s="17"/>
      <c r="ROP47" s="17"/>
      <c r="ROQ47" s="17"/>
      <c r="ROR47" s="17"/>
      <c r="ROS47" s="17"/>
      <c r="ROT47" s="17"/>
      <c r="ROU47" s="17"/>
      <c r="ROV47" s="17"/>
      <c r="ROW47" s="17"/>
      <c r="ROX47" s="17"/>
      <c r="ROY47" s="17"/>
      <c r="ROZ47" s="17"/>
      <c r="RPA47" s="17"/>
      <c r="RPB47" s="17"/>
      <c r="RPC47" s="17"/>
      <c r="RPD47" s="17"/>
      <c r="RPE47" s="17"/>
      <c r="RPF47" s="17"/>
      <c r="RPG47" s="17"/>
      <c r="RPH47" s="17"/>
      <c r="RPI47" s="17"/>
      <c r="RPJ47" s="17"/>
      <c r="RPK47" s="17"/>
      <c r="RPL47" s="17"/>
      <c r="RPM47" s="17"/>
      <c r="RPN47" s="17"/>
      <c r="RPO47" s="17"/>
      <c r="RPP47" s="17"/>
      <c r="RPQ47" s="17"/>
      <c r="RPR47" s="17"/>
      <c r="RPS47" s="17"/>
      <c r="RPT47" s="17"/>
      <c r="RPU47" s="17"/>
      <c r="RPV47" s="17"/>
      <c r="RPW47" s="17"/>
      <c r="RPX47" s="17"/>
      <c r="RPY47" s="17"/>
      <c r="RPZ47" s="17"/>
      <c r="RQA47" s="17"/>
      <c r="RQB47" s="17"/>
      <c r="RQC47" s="17"/>
      <c r="RQD47" s="17"/>
      <c r="RQE47" s="17"/>
      <c r="RQF47" s="17"/>
      <c r="RQG47" s="17"/>
      <c r="RQH47" s="17"/>
      <c r="RQI47" s="17"/>
      <c r="RQJ47" s="17"/>
      <c r="RQK47" s="17"/>
      <c r="RQL47" s="17"/>
      <c r="RQM47" s="17"/>
      <c r="RQN47" s="17"/>
      <c r="RQO47" s="17"/>
      <c r="RQP47" s="17"/>
      <c r="RQQ47" s="17"/>
      <c r="RQR47" s="17"/>
      <c r="RQS47" s="17"/>
      <c r="RQT47" s="17"/>
      <c r="RQU47" s="17"/>
      <c r="RQV47" s="17"/>
      <c r="RQW47" s="17"/>
      <c r="RQX47" s="17"/>
      <c r="RQY47" s="17"/>
      <c r="RQZ47" s="17"/>
      <c r="RRA47" s="17"/>
      <c r="RRB47" s="17"/>
      <c r="RRC47" s="17"/>
      <c r="RRD47" s="17"/>
      <c r="RRE47" s="17"/>
      <c r="RRF47" s="17"/>
      <c r="RRG47" s="17"/>
      <c r="RRH47" s="17"/>
      <c r="RRI47" s="17"/>
      <c r="RRJ47" s="17"/>
      <c r="RRK47" s="17"/>
      <c r="RRL47" s="17"/>
      <c r="RRM47" s="17"/>
      <c r="RRN47" s="17"/>
      <c r="RRO47" s="17"/>
      <c r="RRP47" s="17"/>
      <c r="RRQ47" s="17"/>
      <c r="RRR47" s="17"/>
      <c r="RRS47" s="17"/>
      <c r="RRT47" s="17"/>
      <c r="RRU47" s="17"/>
      <c r="RRV47" s="17"/>
      <c r="RRW47" s="17"/>
      <c r="RRX47" s="17"/>
      <c r="RRY47" s="17"/>
      <c r="RRZ47" s="17"/>
      <c r="RSA47" s="17"/>
      <c r="RSB47" s="17"/>
      <c r="RSC47" s="17"/>
      <c r="RSD47" s="17"/>
      <c r="RSE47" s="17"/>
      <c r="RSF47" s="17"/>
      <c r="RSG47" s="17"/>
      <c r="RSH47" s="17"/>
      <c r="RSI47" s="17"/>
      <c r="RSJ47" s="17"/>
      <c r="RSK47" s="17"/>
      <c r="RSL47" s="17"/>
      <c r="RSM47" s="17"/>
      <c r="RSN47" s="17"/>
      <c r="RSO47" s="17"/>
      <c r="RSP47" s="17"/>
      <c r="RSQ47" s="17"/>
      <c r="RSR47" s="17"/>
      <c r="RSS47" s="17"/>
      <c r="RST47" s="17"/>
      <c r="RSU47" s="17"/>
      <c r="RSV47" s="17"/>
      <c r="RSW47" s="17"/>
      <c r="RSX47" s="17"/>
      <c r="RSY47" s="17"/>
      <c r="RSZ47" s="17"/>
      <c r="RTA47" s="17"/>
      <c r="RTB47" s="17"/>
      <c r="RTC47" s="17"/>
      <c r="RTD47" s="17"/>
      <c r="RTE47" s="17"/>
      <c r="RTF47" s="17"/>
      <c r="RTG47" s="17"/>
      <c r="RTH47" s="17"/>
      <c r="RTI47" s="17"/>
      <c r="RTJ47" s="17"/>
      <c r="RTK47" s="17"/>
      <c r="RTL47" s="17"/>
      <c r="RTM47" s="17"/>
      <c r="RTN47" s="17"/>
      <c r="RTO47" s="17"/>
      <c r="RTP47" s="17"/>
      <c r="RTQ47" s="17"/>
      <c r="RTR47" s="17"/>
      <c r="RTS47" s="17"/>
      <c r="RTT47" s="17"/>
      <c r="RTU47" s="17"/>
      <c r="RTV47" s="17"/>
      <c r="RTW47" s="17"/>
      <c r="RTX47" s="17"/>
      <c r="RTY47" s="17"/>
      <c r="RTZ47" s="17"/>
      <c r="RUA47" s="17"/>
      <c r="RUB47" s="17"/>
      <c r="RUC47" s="17"/>
      <c r="RUD47" s="17"/>
      <c r="RUE47" s="17"/>
      <c r="RUF47" s="17"/>
      <c r="RUG47" s="17"/>
      <c r="RUH47" s="17"/>
      <c r="RUI47" s="17"/>
      <c r="RUJ47" s="17"/>
      <c r="RUK47" s="17"/>
      <c r="RUL47" s="17"/>
      <c r="RUM47" s="17"/>
      <c r="RUN47" s="17"/>
      <c r="RUO47" s="17"/>
      <c r="RUP47" s="17"/>
      <c r="RUQ47" s="17"/>
      <c r="RUR47" s="17"/>
      <c r="RUS47" s="17"/>
      <c r="RUT47" s="17"/>
      <c r="RUU47" s="17"/>
      <c r="RUV47" s="17"/>
      <c r="RUW47" s="17"/>
      <c r="RUX47" s="17"/>
      <c r="RUY47" s="17"/>
      <c r="RUZ47" s="17"/>
      <c r="RVA47" s="17"/>
      <c r="RVB47" s="17"/>
      <c r="RVC47" s="17"/>
      <c r="RVD47" s="17"/>
      <c r="RVE47" s="17"/>
      <c r="RVF47" s="17"/>
      <c r="RVG47" s="17"/>
      <c r="RVH47" s="17"/>
      <c r="RVI47" s="17"/>
      <c r="RVJ47" s="17"/>
      <c r="RVK47" s="17"/>
      <c r="RVL47" s="17"/>
      <c r="RVM47" s="17"/>
      <c r="RVN47" s="17"/>
      <c r="RVO47" s="17"/>
      <c r="RVP47" s="17"/>
      <c r="RVQ47" s="17"/>
      <c r="RVR47" s="17"/>
      <c r="RVS47" s="17"/>
      <c r="RVT47" s="17"/>
      <c r="RVU47" s="17"/>
      <c r="RVV47" s="17"/>
      <c r="RVW47" s="17"/>
      <c r="RVX47" s="17"/>
      <c r="RVY47" s="17"/>
      <c r="RVZ47" s="17"/>
      <c r="RWA47" s="17"/>
      <c r="RWB47" s="17"/>
      <c r="RWC47" s="17"/>
      <c r="RWD47" s="17"/>
      <c r="RWE47" s="17"/>
      <c r="RWF47" s="17"/>
      <c r="RWG47" s="17"/>
      <c r="RWH47" s="17"/>
      <c r="RWI47" s="17"/>
      <c r="RWJ47" s="17"/>
      <c r="RWK47" s="17"/>
      <c r="RWL47" s="17"/>
      <c r="RWM47" s="17"/>
      <c r="RWN47" s="17"/>
      <c r="RWO47" s="17"/>
      <c r="RWP47" s="17"/>
      <c r="RWQ47" s="17"/>
      <c r="RWR47" s="17"/>
      <c r="RWS47" s="17"/>
      <c r="RWT47" s="17"/>
      <c r="RWU47" s="17"/>
      <c r="RWV47" s="17"/>
      <c r="RWW47" s="17"/>
      <c r="RWX47" s="17"/>
      <c r="RWY47" s="17"/>
      <c r="RWZ47" s="17"/>
      <c r="RXA47" s="17"/>
      <c r="RXB47" s="17"/>
      <c r="RXC47" s="17"/>
      <c r="RXD47" s="17"/>
      <c r="RXE47" s="17"/>
      <c r="RXF47" s="17"/>
      <c r="RXG47" s="17"/>
      <c r="RXH47" s="17"/>
      <c r="RXI47" s="17"/>
      <c r="RXJ47" s="17"/>
      <c r="RXK47" s="17"/>
      <c r="RXL47" s="17"/>
      <c r="RXM47" s="17"/>
      <c r="RXN47" s="17"/>
      <c r="RXO47" s="17"/>
      <c r="RXP47" s="17"/>
      <c r="RXQ47" s="17"/>
      <c r="RXR47" s="17"/>
      <c r="RXS47" s="17"/>
      <c r="RXT47" s="17"/>
      <c r="RXU47" s="17"/>
      <c r="RXV47" s="17"/>
      <c r="RXW47" s="17"/>
      <c r="RXX47" s="17"/>
      <c r="RXY47" s="17"/>
      <c r="RXZ47" s="17"/>
      <c r="RYA47" s="17"/>
      <c r="RYB47" s="17"/>
      <c r="RYC47" s="17"/>
      <c r="RYD47" s="17"/>
      <c r="RYE47" s="17"/>
      <c r="RYF47" s="17"/>
      <c r="RYG47" s="17"/>
      <c r="RYH47" s="17"/>
      <c r="RYI47" s="17"/>
      <c r="RYJ47" s="17"/>
      <c r="RYK47" s="17"/>
      <c r="RYL47" s="17"/>
      <c r="RYM47" s="17"/>
      <c r="RYN47" s="17"/>
      <c r="RYO47" s="17"/>
      <c r="RYP47" s="17"/>
      <c r="RYQ47" s="17"/>
      <c r="RYR47" s="17"/>
      <c r="RYS47" s="17"/>
      <c r="RYT47" s="17"/>
      <c r="RYU47" s="17"/>
      <c r="RYV47" s="17"/>
      <c r="RYW47" s="17"/>
      <c r="RYX47" s="17"/>
      <c r="RYY47" s="17"/>
      <c r="RYZ47" s="17"/>
      <c r="RZA47" s="17"/>
      <c r="RZB47" s="17"/>
      <c r="RZC47" s="17"/>
      <c r="RZD47" s="17"/>
      <c r="RZE47" s="17"/>
      <c r="RZF47" s="17"/>
      <c r="RZG47" s="17"/>
      <c r="RZH47" s="17"/>
      <c r="RZI47" s="17"/>
      <c r="RZJ47" s="17"/>
      <c r="RZK47" s="17"/>
      <c r="RZL47" s="17"/>
      <c r="RZM47" s="17"/>
      <c r="RZN47" s="17"/>
      <c r="RZO47" s="17"/>
      <c r="RZP47" s="17"/>
      <c r="RZQ47" s="17"/>
      <c r="RZR47" s="17"/>
      <c r="RZS47" s="17"/>
      <c r="RZT47" s="17"/>
      <c r="RZU47" s="17"/>
      <c r="RZV47" s="17"/>
      <c r="RZW47" s="17"/>
      <c r="RZX47" s="17"/>
      <c r="RZY47" s="17"/>
      <c r="RZZ47" s="17"/>
      <c r="SAA47" s="17"/>
      <c r="SAB47" s="17"/>
      <c r="SAC47" s="17"/>
      <c r="SAD47" s="17"/>
      <c r="SAE47" s="17"/>
      <c r="SAF47" s="17"/>
      <c r="SAG47" s="17"/>
      <c r="SAH47" s="17"/>
      <c r="SAI47" s="17"/>
      <c r="SAJ47" s="17"/>
      <c r="SAK47" s="17"/>
      <c r="SAL47" s="17"/>
      <c r="SAM47" s="17"/>
      <c r="SAN47" s="17"/>
      <c r="SAO47" s="17"/>
      <c r="SAP47" s="17"/>
      <c r="SAQ47" s="17"/>
      <c r="SAR47" s="17"/>
      <c r="SAS47" s="17"/>
      <c r="SAT47" s="17"/>
      <c r="SAU47" s="17"/>
      <c r="SAV47" s="17"/>
      <c r="SAW47" s="17"/>
      <c r="SAX47" s="17"/>
      <c r="SAY47" s="17"/>
      <c r="SAZ47" s="17"/>
      <c r="SBA47" s="17"/>
      <c r="SBB47" s="17"/>
      <c r="SBC47" s="17"/>
      <c r="SBD47" s="17"/>
      <c r="SBE47" s="17"/>
      <c r="SBF47" s="17"/>
      <c r="SBG47" s="17"/>
      <c r="SBH47" s="17"/>
      <c r="SBI47" s="17"/>
      <c r="SBJ47" s="17"/>
      <c r="SBK47" s="17"/>
      <c r="SBL47" s="17"/>
      <c r="SBM47" s="17"/>
      <c r="SBN47" s="17"/>
      <c r="SBO47" s="17"/>
      <c r="SBP47" s="17"/>
      <c r="SBQ47" s="17"/>
      <c r="SBR47" s="17"/>
      <c r="SBS47" s="17"/>
      <c r="SBT47" s="17"/>
      <c r="SBU47" s="17"/>
      <c r="SBV47" s="17"/>
      <c r="SBW47" s="17"/>
      <c r="SBX47" s="17"/>
      <c r="SBY47" s="17"/>
      <c r="SBZ47" s="17"/>
      <c r="SCA47" s="17"/>
      <c r="SCB47" s="17"/>
      <c r="SCC47" s="17"/>
      <c r="SCD47" s="17"/>
      <c r="SCE47" s="17"/>
      <c r="SCF47" s="17"/>
      <c r="SCG47" s="17"/>
      <c r="SCH47" s="17"/>
      <c r="SCI47" s="17"/>
      <c r="SCJ47" s="17"/>
      <c r="SCK47" s="17"/>
      <c r="SCL47" s="17"/>
      <c r="SCM47" s="17"/>
      <c r="SCN47" s="17"/>
      <c r="SCO47" s="17"/>
      <c r="SCP47" s="17"/>
      <c r="SCQ47" s="17"/>
      <c r="SCR47" s="17"/>
      <c r="SCS47" s="17"/>
      <c r="SCT47" s="17"/>
      <c r="SCU47" s="17"/>
      <c r="SCV47" s="17"/>
      <c r="SCW47" s="17"/>
      <c r="SCX47" s="17"/>
      <c r="SCY47" s="17"/>
      <c r="SCZ47" s="17"/>
      <c r="SDA47" s="17"/>
      <c r="SDB47" s="17"/>
      <c r="SDC47" s="17"/>
      <c r="SDD47" s="17"/>
      <c r="SDE47" s="17"/>
      <c r="SDF47" s="17"/>
      <c r="SDG47" s="17"/>
      <c r="SDH47" s="17"/>
      <c r="SDI47" s="17"/>
      <c r="SDJ47" s="17"/>
      <c r="SDK47" s="17"/>
      <c r="SDL47" s="17"/>
      <c r="SDM47" s="17"/>
      <c r="SDN47" s="17"/>
      <c r="SDO47" s="17"/>
      <c r="SDP47" s="17"/>
      <c r="SDQ47" s="17"/>
      <c r="SDR47" s="17"/>
      <c r="SDS47" s="17"/>
      <c r="SDT47" s="17"/>
      <c r="SDU47" s="17"/>
      <c r="SDV47" s="17"/>
      <c r="SDW47" s="17"/>
      <c r="SDX47" s="17"/>
      <c r="SDY47" s="17"/>
      <c r="SDZ47" s="17"/>
      <c r="SEA47" s="17"/>
      <c r="SEB47" s="17"/>
      <c r="SEC47" s="17"/>
      <c r="SED47" s="17"/>
      <c r="SEE47" s="17"/>
      <c r="SEF47" s="17"/>
      <c r="SEG47" s="17"/>
      <c r="SEH47" s="17"/>
      <c r="SEI47" s="17"/>
      <c r="SEJ47" s="17"/>
      <c r="SEK47" s="17"/>
      <c r="SEL47" s="17"/>
      <c r="SEM47" s="17"/>
      <c r="SEN47" s="17"/>
      <c r="SEO47" s="17"/>
      <c r="SEP47" s="17"/>
      <c r="SEQ47" s="17"/>
      <c r="SER47" s="17"/>
      <c r="SES47" s="17"/>
      <c r="SET47" s="17"/>
      <c r="SEU47" s="17"/>
      <c r="SEV47" s="17"/>
      <c r="SEW47" s="17"/>
      <c r="SEX47" s="17"/>
      <c r="SEY47" s="17"/>
      <c r="SEZ47" s="17"/>
      <c r="SFA47" s="17"/>
      <c r="SFB47" s="17"/>
      <c r="SFC47" s="17"/>
      <c r="SFD47" s="17"/>
      <c r="SFE47" s="17"/>
      <c r="SFF47" s="17"/>
      <c r="SFG47" s="17"/>
      <c r="SFH47" s="17"/>
      <c r="SFI47" s="17"/>
      <c r="SFJ47" s="17"/>
      <c r="SFK47" s="17"/>
      <c r="SFL47" s="17"/>
      <c r="SFM47" s="17"/>
      <c r="SFN47" s="17"/>
      <c r="SFO47" s="17"/>
      <c r="SFP47" s="17"/>
      <c r="SFQ47" s="17"/>
      <c r="SFR47" s="17"/>
      <c r="SFS47" s="17"/>
      <c r="SFT47" s="17"/>
      <c r="SFU47" s="17"/>
      <c r="SFV47" s="17"/>
      <c r="SFW47" s="17"/>
      <c r="SFX47" s="17"/>
      <c r="SFY47" s="17"/>
      <c r="SFZ47" s="17"/>
      <c r="SGA47" s="17"/>
      <c r="SGB47" s="17"/>
      <c r="SGC47" s="17"/>
      <c r="SGD47" s="17"/>
      <c r="SGE47" s="17"/>
      <c r="SGF47" s="17"/>
      <c r="SGG47" s="17"/>
      <c r="SGH47" s="17"/>
      <c r="SGI47" s="17"/>
      <c r="SGJ47" s="17"/>
      <c r="SGK47" s="17"/>
      <c r="SGL47" s="17"/>
      <c r="SGM47" s="17"/>
      <c r="SGN47" s="17"/>
      <c r="SGO47" s="17"/>
      <c r="SGP47" s="17"/>
      <c r="SGQ47" s="17"/>
      <c r="SGR47" s="17"/>
      <c r="SGS47" s="17"/>
      <c r="SGT47" s="17"/>
      <c r="SGU47" s="17"/>
      <c r="SGV47" s="17"/>
      <c r="SGW47" s="17"/>
      <c r="SGX47" s="17"/>
      <c r="SGY47" s="17"/>
      <c r="SGZ47" s="17"/>
      <c r="SHA47" s="17"/>
      <c r="SHB47" s="17"/>
      <c r="SHC47" s="17"/>
      <c r="SHD47" s="17"/>
      <c r="SHE47" s="17"/>
      <c r="SHF47" s="17"/>
      <c r="SHG47" s="17"/>
      <c r="SHH47" s="17"/>
      <c r="SHI47" s="17"/>
      <c r="SHJ47" s="17"/>
      <c r="SHK47" s="17"/>
      <c r="SHL47" s="17"/>
      <c r="SHM47" s="17"/>
      <c r="SHN47" s="17"/>
      <c r="SHO47" s="17"/>
      <c r="SHP47" s="17"/>
      <c r="SHQ47" s="17"/>
      <c r="SHR47" s="17"/>
      <c r="SHS47" s="17"/>
      <c r="SHT47" s="17"/>
      <c r="SHU47" s="17"/>
      <c r="SHV47" s="17"/>
      <c r="SHW47" s="17"/>
      <c r="SHX47" s="17"/>
      <c r="SHY47" s="17"/>
      <c r="SHZ47" s="17"/>
      <c r="SIA47" s="17"/>
      <c r="SIB47" s="17"/>
      <c r="SIC47" s="17"/>
      <c r="SID47" s="17"/>
      <c r="SIE47" s="17"/>
      <c r="SIF47" s="17"/>
      <c r="SIG47" s="17"/>
      <c r="SIH47" s="17"/>
      <c r="SII47" s="17"/>
      <c r="SIJ47" s="17"/>
      <c r="SIK47" s="17"/>
      <c r="SIL47" s="17"/>
      <c r="SIM47" s="17"/>
      <c r="SIN47" s="17"/>
      <c r="SIO47" s="17"/>
      <c r="SIP47" s="17"/>
      <c r="SIQ47" s="17"/>
      <c r="SIR47" s="17"/>
      <c r="SIS47" s="17"/>
      <c r="SIT47" s="17"/>
      <c r="SIU47" s="17"/>
      <c r="SIV47" s="17"/>
      <c r="SIW47" s="17"/>
      <c r="SIX47" s="17"/>
      <c r="SIY47" s="17"/>
      <c r="SIZ47" s="17"/>
      <c r="SJA47" s="17"/>
      <c r="SJB47" s="17"/>
      <c r="SJC47" s="17"/>
      <c r="SJD47" s="17"/>
      <c r="SJE47" s="17"/>
      <c r="SJF47" s="17"/>
      <c r="SJG47" s="17"/>
      <c r="SJH47" s="17"/>
      <c r="SJI47" s="17"/>
      <c r="SJJ47" s="17"/>
      <c r="SJK47" s="17"/>
      <c r="SJL47" s="17"/>
      <c r="SJM47" s="17"/>
      <c r="SJN47" s="17"/>
      <c r="SJO47" s="17"/>
      <c r="SJP47" s="17"/>
      <c r="SJQ47" s="17"/>
      <c r="SJR47" s="17"/>
      <c r="SJS47" s="17"/>
      <c r="SJT47" s="17"/>
      <c r="SJU47" s="17"/>
      <c r="SJV47" s="17"/>
      <c r="SJW47" s="17"/>
      <c r="SJX47" s="17"/>
      <c r="SJY47" s="17"/>
      <c r="SJZ47" s="17"/>
      <c r="SKA47" s="17"/>
      <c r="SKB47" s="17"/>
      <c r="SKC47" s="17"/>
      <c r="SKD47" s="17"/>
      <c r="SKE47" s="17"/>
      <c r="SKF47" s="17"/>
      <c r="SKG47" s="17"/>
      <c r="SKH47" s="17"/>
      <c r="SKI47" s="17"/>
      <c r="SKJ47" s="17"/>
      <c r="SKK47" s="17"/>
      <c r="SKL47" s="17"/>
      <c r="SKM47" s="17"/>
      <c r="SKN47" s="17"/>
      <c r="SKO47" s="17"/>
      <c r="SKP47" s="17"/>
      <c r="SKQ47" s="17"/>
      <c r="SKR47" s="17"/>
      <c r="SKS47" s="17"/>
      <c r="SKT47" s="17"/>
      <c r="SKU47" s="17"/>
      <c r="SKV47" s="17"/>
      <c r="SKW47" s="17"/>
      <c r="SKX47" s="17"/>
      <c r="SKY47" s="17"/>
      <c r="SKZ47" s="17"/>
      <c r="SLA47" s="17"/>
      <c r="SLB47" s="17"/>
      <c r="SLC47" s="17"/>
      <c r="SLD47" s="17"/>
      <c r="SLE47" s="17"/>
      <c r="SLF47" s="17"/>
      <c r="SLG47" s="17"/>
      <c r="SLH47" s="17"/>
      <c r="SLI47" s="17"/>
      <c r="SLJ47" s="17"/>
      <c r="SLK47" s="17"/>
      <c r="SLL47" s="17"/>
      <c r="SLM47" s="17"/>
      <c r="SLN47" s="17"/>
      <c r="SLO47" s="17"/>
      <c r="SLP47" s="17"/>
      <c r="SLQ47" s="17"/>
      <c r="SLR47" s="17"/>
      <c r="SLS47" s="17"/>
      <c r="SLT47" s="17"/>
      <c r="SLU47" s="17"/>
      <c r="SLV47" s="17"/>
      <c r="SLW47" s="17"/>
      <c r="SLX47" s="17"/>
      <c r="SLY47" s="17"/>
      <c r="SLZ47" s="17"/>
      <c r="SMA47" s="17"/>
      <c r="SMB47" s="17"/>
      <c r="SMC47" s="17"/>
      <c r="SMD47" s="17"/>
      <c r="SME47" s="17"/>
      <c r="SMF47" s="17"/>
      <c r="SMG47" s="17"/>
      <c r="SMH47" s="17"/>
      <c r="SMI47" s="17"/>
      <c r="SMJ47" s="17"/>
      <c r="SMK47" s="17"/>
      <c r="SML47" s="17"/>
      <c r="SMM47" s="17"/>
      <c r="SMN47" s="17"/>
      <c r="SMO47" s="17"/>
      <c r="SMP47" s="17"/>
      <c r="SMQ47" s="17"/>
      <c r="SMR47" s="17"/>
      <c r="SMS47" s="17"/>
      <c r="SMT47" s="17"/>
      <c r="SMU47" s="17"/>
      <c r="SMV47" s="17"/>
      <c r="SMW47" s="17"/>
      <c r="SMX47" s="17"/>
      <c r="SMY47" s="17"/>
      <c r="SMZ47" s="17"/>
      <c r="SNA47" s="17"/>
      <c r="SNB47" s="17"/>
      <c r="SNC47" s="17"/>
      <c r="SND47" s="17"/>
      <c r="SNE47" s="17"/>
      <c r="SNF47" s="17"/>
      <c r="SNG47" s="17"/>
      <c r="SNH47" s="17"/>
      <c r="SNI47" s="17"/>
      <c r="SNJ47" s="17"/>
      <c r="SNK47" s="17"/>
      <c r="SNL47" s="17"/>
      <c r="SNM47" s="17"/>
      <c r="SNN47" s="17"/>
      <c r="SNO47" s="17"/>
      <c r="SNP47" s="17"/>
      <c r="SNQ47" s="17"/>
      <c r="SNR47" s="17"/>
      <c r="SNS47" s="17"/>
      <c r="SNT47" s="17"/>
      <c r="SNU47" s="17"/>
      <c r="SNV47" s="17"/>
      <c r="SNW47" s="17"/>
      <c r="SNX47" s="17"/>
      <c r="SNY47" s="17"/>
      <c r="SNZ47" s="17"/>
      <c r="SOA47" s="17"/>
      <c r="SOB47" s="17"/>
      <c r="SOC47" s="17"/>
      <c r="SOD47" s="17"/>
      <c r="SOE47" s="17"/>
      <c r="SOF47" s="17"/>
      <c r="SOG47" s="17"/>
      <c r="SOH47" s="17"/>
      <c r="SOI47" s="17"/>
      <c r="SOJ47" s="17"/>
      <c r="SOK47" s="17"/>
      <c r="SOL47" s="17"/>
      <c r="SOM47" s="17"/>
      <c r="SON47" s="17"/>
      <c r="SOO47" s="17"/>
      <c r="SOP47" s="17"/>
      <c r="SOQ47" s="17"/>
      <c r="SOR47" s="17"/>
      <c r="SOS47" s="17"/>
      <c r="SOT47" s="17"/>
      <c r="SOU47" s="17"/>
      <c r="SOV47" s="17"/>
      <c r="SOW47" s="17"/>
      <c r="SOX47" s="17"/>
      <c r="SOY47" s="17"/>
      <c r="SOZ47" s="17"/>
      <c r="SPA47" s="17"/>
      <c r="SPB47" s="17"/>
      <c r="SPC47" s="17"/>
      <c r="SPD47" s="17"/>
      <c r="SPE47" s="17"/>
      <c r="SPF47" s="17"/>
      <c r="SPG47" s="17"/>
      <c r="SPH47" s="17"/>
      <c r="SPI47" s="17"/>
      <c r="SPJ47" s="17"/>
      <c r="SPK47" s="17"/>
      <c r="SPL47" s="17"/>
      <c r="SPM47" s="17"/>
      <c r="SPN47" s="17"/>
      <c r="SPO47" s="17"/>
      <c r="SPP47" s="17"/>
      <c r="SPQ47" s="17"/>
      <c r="SPR47" s="17"/>
      <c r="SPS47" s="17"/>
      <c r="SPT47" s="17"/>
      <c r="SPU47" s="17"/>
      <c r="SPV47" s="17"/>
      <c r="SPW47" s="17"/>
      <c r="SPX47" s="17"/>
      <c r="SPY47" s="17"/>
      <c r="SPZ47" s="17"/>
      <c r="SQA47" s="17"/>
      <c r="SQB47" s="17"/>
      <c r="SQC47" s="17"/>
      <c r="SQD47" s="17"/>
      <c r="SQE47" s="17"/>
      <c r="SQF47" s="17"/>
      <c r="SQG47" s="17"/>
      <c r="SQH47" s="17"/>
      <c r="SQI47" s="17"/>
      <c r="SQJ47" s="17"/>
      <c r="SQK47" s="17"/>
      <c r="SQL47" s="17"/>
      <c r="SQM47" s="17"/>
      <c r="SQN47" s="17"/>
      <c r="SQO47" s="17"/>
      <c r="SQP47" s="17"/>
      <c r="SQQ47" s="17"/>
      <c r="SQR47" s="17"/>
      <c r="SQS47" s="17"/>
      <c r="SQT47" s="17"/>
      <c r="SQU47" s="17"/>
      <c r="SQV47" s="17"/>
      <c r="SQW47" s="17"/>
      <c r="SQX47" s="17"/>
      <c r="SQY47" s="17"/>
      <c r="SQZ47" s="17"/>
      <c r="SRA47" s="17"/>
      <c r="SRB47" s="17"/>
      <c r="SRC47" s="17"/>
      <c r="SRD47" s="17"/>
      <c r="SRE47" s="17"/>
      <c r="SRF47" s="17"/>
      <c r="SRG47" s="17"/>
      <c r="SRH47" s="17"/>
      <c r="SRI47" s="17"/>
      <c r="SRJ47" s="17"/>
      <c r="SRK47" s="17"/>
      <c r="SRL47" s="17"/>
      <c r="SRM47" s="17"/>
      <c r="SRN47" s="17"/>
      <c r="SRO47" s="17"/>
      <c r="SRP47" s="17"/>
      <c r="SRQ47" s="17"/>
      <c r="SRR47" s="17"/>
      <c r="SRS47" s="17"/>
      <c r="SRT47" s="17"/>
      <c r="SRU47" s="17"/>
      <c r="SRV47" s="17"/>
      <c r="SRW47" s="17"/>
      <c r="SRX47" s="17"/>
      <c r="SRY47" s="17"/>
      <c r="SRZ47" s="17"/>
      <c r="SSA47" s="17"/>
      <c r="SSB47" s="17"/>
      <c r="SSC47" s="17"/>
      <c r="SSD47" s="17"/>
      <c r="SSE47" s="17"/>
      <c r="SSF47" s="17"/>
      <c r="SSG47" s="17"/>
      <c r="SSH47" s="17"/>
      <c r="SSI47" s="17"/>
      <c r="SSJ47" s="17"/>
      <c r="SSK47" s="17"/>
      <c r="SSL47" s="17"/>
      <c r="SSM47" s="17"/>
      <c r="SSN47" s="17"/>
      <c r="SSO47" s="17"/>
      <c r="SSP47" s="17"/>
      <c r="SSQ47" s="17"/>
      <c r="SSR47" s="17"/>
      <c r="SSS47" s="17"/>
      <c r="SST47" s="17"/>
      <c r="SSU47" s="17"/>
      <c r="SSV47" s="17"/>
      <c r="SSW47" s="17"/>
      <c r="SSX47" s="17"/>
      <c r="SSY47" s="17"/>
      <c r="SSZ47" s="17"/>
      <c r="STA47" s="17"/>
      <c r="STB47" s="17"/>
      <c r="STC47" s="17"/>
      <c r="STD47" s="17"/>
      <c r="STE47" s="17"/>
      <c r="STF47" s="17"/>
      <c r="STG47" s="17"/>
      <c r="STH47" s="17"/>
      <c r="STI47" s="17"/>
      <c r="STJ47" s="17"/>
      <c r="STK47" s="17"/>
      <c r="STL47" s="17"/>
      <c r="STM47" s="17"/>
      <c r="STN47" s="17"/>
      <c r="STO47" s="17"/>
      <c r="STP47" s="17"/>
      <c r="STQ47" s="17"/>
      <c r="STR47" s="17"/>
      <c r="STS47" s="17"/>
      <c r="STT47" s="17"/>
      <c r="STU47" s="17"/>
      <c r="STV47" s="17"/>
      <c r="STW47" s="17"/>
      <c r="STX47" s="17"/>
      <c r="STY47" s="17"/>
      <c r="STZ47" s="17"/>
      <c r="SUA47" s="17"/>
      <c r="SUB47" s="17"/>
      <c r="SUC47" s="17"/>
      <c r="SUD47" s="17"/>
      <c r="SUE47" s="17"/>
      <c r="SUF47" s="17"/>
      <c r="SUG47" s="17"/>
      <c r="SUH47" s="17"/>
      <c r="SUI47" s="17"/>
      <c r="SUJ47" s="17"/>
      <c r="SUK47" s="17"/>
      <c r="SUL47" s="17"/>
      <c r="SUM47" s="17"/>
      <c r="SUN47" s="17"/>
      <c r="SUO47" s="17"/>
      <c r="SUP47" s="17"/>
      <c r="SUQ47" s="17"/>
      <c r="SUR47" s="17"/>
      <c r="SUS47" s="17"/>
      <c r="SUT47" s="17"/>
      <c r="SUU47" s="17"/>
      <c r="SUV47" s="17"/>
      <c r="SUW47" s="17"/>
      <c r="SUX47" s="17"/>
      <c r="SUY47" s="17"/>
      <c r="SUZ47" s="17"/>
      <c r="SVA47" s="17"/>
      <c r="SVB47" s="17"/>
      <c r="SVC47" s="17"/>
      <c r="SVD47" s="17"/>
      <c r="SVE47" s="17"/>
      <c r="SVF47" s="17"/>
      <c r="SVG47" s="17"/>
      <c r="SVH47" s="17"/>
      <c r="SVI47" s="17"/>
      <c r="SVJ47" s="17"/>
      <c r="SVK47" s="17"/>
      <c r="SVL47" s="17"/>
      <c r="SVM47" s="17"/>
      <c r="SVN47" s="17"/>
      <c r="SVO47" s="17"/>
      <c r="SVP47" s="17"/>
      <c r="SVQ47" s="17"/>
      <c r="SVR47" s="17"/>
      <c r="SVS47" s="17"/>
      <c r="SVT47" s="17"/>
      <c r="SVU47" s="17"/>
      <c r="SVV47" s="17"/>
      <c r="SVW47" s="17"/>
      <c r="SVX47" s="17"/>
      <c r="SVY47" s="17"/>
      <c r="SVZ47" s="17"/>
      <c r="SWA47" s="17"/>
      <c r="SWB47" s="17"/>
      <c r="SWC47" s="17"/>
      <c r="SWD47" s="17"/>
      <c r="SWE47" s="17"/>
      <c r="SWF47" s="17"/>
      <c r="SWG47" s="17"/>
      <c r="SWH47" s="17"/>
      <c r="SWI47" s="17"/>
      <c r="SWJ47" s="17"/>
      <c r="SWK47" s="17"/>
      <c r="SWL47" s="17"/>
      <c r="SWM47" s="17"/>
      <c r="SWN47" s="17"/>
      <c r="SWO47" s="17"/>
      <c r="SWP47" s="17"/>
      <c r="SWQ47" s="17"/>
      <c r="SWR47" s="17"/>
      <c r="SWS47" s="17"/>
      <c r="SWT47" s="17"/>
      <c r="SWU47" s="17"/>
      <c r="SWV47" s="17"/>
      <c r="SWW47" s="17"/>
      <c r="SWX47" s="17"/>
      <c r="SWY47" s="17"/>
      <c r="SWZ47" s="17"/>
      <c r="SXA47" s="17"/>
      <c r="SXB47" s="17"/>
      <c r="SXC47" s="17"/>
      <c r="SXD47" s="17"/>
      <c r="SXE47" s="17"/>
      <c r="SXF47" s="17"/>
      <c r="SXG47" s="17"/>
      <c r="SXH47" s="17"/>
      <c r="SXI47" s="17"/>
      <c r="SXJ47" s="17"/>
      <c r="SXK47" s="17"/>
      <c r="SXL47" s="17"/>
      <c r="SXM47" s="17"/>
      <c r="SXN47" s="17"/>
      <c r="SXO47" s="17"/>
      <c r="SXP47" s="17"/>
      <c r="SXQ47" s="17"/>
      <c r="SXR47" s="17"/>
      <c r="SXS47" s="17"/>
      <c r="SXT47" s="17"/>
      <c r="SXU47" s="17"/>
      <c r="SXV47" s="17"/>
      <c r="SXW47" s="17"/>
      <c r="SXX47" s="17"/>
      <c r="SXY47" s="17"/>
      <c r="SXZ47" s="17"/>
      <c r="SYA47" s="17"/>
      <c r="SYB47" s="17"/>
      <c r="SYC47" s="17"/>
      <c r="SYD47" s="17"/>
      <c r="SYE47" s="17"/>
      <c r="SYF47" s="17"/>
      <c r="SYG47" s="17"/>
      <c r="SYH47" s="17"/>
      <c r="SYI47" s="17"/>
      <c r="SYJ47" s="17"/>
      <c r="SYK47" s="17"/>
      <c r="SYL47" s="17"/>
      <c r="SYM47" s="17"/>
      <c r="SYN47" s="17"/>
      <c r="SYO47" s="17"/>
      <c r="SYP47" s="17"/>
      <c r="SYQ47" s="17"/>
      <c r="SYR47" s="17"/>
      <c r="SYS47" s="17"/>
      <c r="SYT47" s="17"/>
      <c r="SYU47" s="17"/>
      <c r="SYV47" s="17"/>
      <c r="SYW47" s="17"/>
      <c r="SYX47" s="17"/>
      <c r="SYY47" s="17"/>
      <c r="SYZ47" s="17"/>
      <c r="SZA47" s="17"/>
      <c r="SZB47" s="17"/>
      <c r="SZC47" s="17"/>
      <c r="SZD47" s="17"/>
      <c r="SZE47" s="17"/>
      <c r="SZF47" s="17"/>
      <c r="SZG47" s="17"/>
      <c r="SZH47" s="17"/>
      <c r="SZI47" s="17"/>
      <c r="SZJ47" s="17"/>
      <c r="SZK47" s="17"/>
      <c r="SZL47" s="17"/>
      <c r="SZM47" s="17"/>
      <c r="SZN47" s="17"/>
      <c r="SZO47" s="17"/>
      <c r="SZP47" s="17"/>
      <c r="SZQ47" s="17"/>
      <c r="SZR47" s="17"/>
      <c r="SZS47" s="17"/>
      <c r="SZT47" s="17"/>
      <c r="SZU47" s="17"/>
      <c r="SZV47" s="17"/>
      <c r="SZW47" s="17"/>
      <c r="SZX47" s="17"/>
      <c r="SZY47" s="17"/>
      <c r="SZZ47" s="17"/>
      <c r="TAA47" s="17"/>
      <c r="TAB47" s="17"/>
      <c r="TAC47" s="17"/>
      <c r="TAD47" s="17"/>
      <c r="TAE47" s="17"/>
      <c r="TAF47" s="17"/>
      <c r="TAG47" s="17"/>
      <c r="TAH47" s="17"/>
      <c r="TAI47" s="17"/>
      <c r="TAJ47" s="17"/>
      <c r="TAK47" s="17"/>
      <c r="TAL47" s="17"/>
      <c r="TAM47" s="17"/>
      <c r="TAN47" s="17"/>
      <c r="TAO47" s="17"/>
      <c r="TAP47" s="17"/>
      <c r="TAQ47" s="17"/>
      <c r="TAR47" s="17"/>
      <c r="TAS47" s="17"/>
      <c r="TAT47" s="17"/>
      <c r="TAU47" s="17"/>
      <c r="TAV47" s="17"/>
      <c r="TAW47" s="17"/>
      <c r="TAX47" s="17"/>
      <c r="TAY47" s="17"/>
      <c r="TAZ47" s="17"/>
      <c r="TBA47" s="17"/>
      <c r="TBB47" s="17"/>
      <c r="TBC47" s="17"/>
      <c r="TBD47" s="17"/>
      <c r="TBE47" s="17"/>
      <c r="TBF47" s="17"/>
      <c r="TBG47" s="17"/>
      <c r="TBH47" s="17"/>
      <c r="TBI47" s="17"/>
      <c r="TBJ47" s="17"/>
      <c r="TBK47" s="17"/>
      <c r="TBL47" s="17"/>
      <c r="TBM47" s="17"/>
      <c r="TBN47" s="17"/>
      <c r="TBO47" s="17"/>
      <c r="TBP47" s="17"/>
      <c r="TBQ47" s="17"/>
      <c r="TBR47" s="17"/>
      <c r="TBS47" s="17"/>
      <c r="TBT47" s="17"/>
      <c r="TBU47" s="17"/>
      <c r="TBV47" s="17"/>
      <c r="TBW47" s="17"/>
      <c r="TBX47" s="17"/>
      <c r="TBY47" s="17"/>
      <c r="TBZ47" s="17"/>
      <c r="TCA47" s="17"/>
      <c r="TCB47" s="17"/>
      <c r="TCC47" s="17"/>
      <c r="TCD47" s="17"/>
      <c r="TCE47" s="17"/>
      <c r="TCF47" s="17"/>
      <c r="TCG47" s="17"/>
      <c r="TCH47" s="17"/>
      <c r="TCI47" s="17"/>
      <c r="TCJ47" s="17"/>
      <c r="TCK47" s="17"/>
      <c r="TCL47" s="17"/>
      <c r="TCM47" s="17"/>
      <c r="TCN47" s="17"/>
      <c r="TCO47" s="17"/>
      <c r="TCP47" s="17"/>
      <c r="TCQ47" s="17"/>
      <c r="TCR47" s="17"/>
      <c r="TCS47" s="17"/>
      <c r="TCT47" s="17"/>
      <c r="TCU47" s="17"/>
      <c r="TCV47" s="17"/>
      <c r="TCW47" s="17"/>
      <c r="TCX47" s="17"/>
      <c r="TCY47" s="17"/>
      <c r="TCZ47" s="17"/>
      <c r="TDA47" s="17"/>
      <c r="TDB47" s="17"/>
      <c r="TDC47" s="17"/>
      <c r="TDD47" s="17"/>
      <c r="TDE47" s="17"/>
      <c r="TDF47" s="17"/>
      <c r="TDG47" s="17"/>
      <c r="TDH47" s="17"/>
      <c r="TDI47" s="17"/>
      <c r="TDJ47" s="17"/>
      <c r="TDK47" s="17"/>
      <c r="TDL47" s="17"/>
      <c r="TDM47" s="17"/>
      <c r="TDN47" s="17"/>
      <c r="TDO47" s="17"/>
      <c r="TDP47" s="17"/>
      <c r="TDQ47" s="17"/>
      <c r="TDR47" s="17"/>
      <c r="TDS47" s="17"/>
      <c r="TDT47" s="17"/>
      <c r="TDU47" s="17"/>
      <c r="TDV47" s="17"/>
      <c r="TDW47" s="17"/>
      <c r="TDX47" s="17"/>
      <c r="TDY47" s="17"/>
      <c r="TDZ47" s="17"/>
      <c r="TEA47" s="17"/>
      <c r="TEB47" s="17"/>
      <c r="TEC47" s="17"/>
      <c r="TED47" s="17"/>
      <c r="TEE47" s="17"/>
      <c r="TEF47" s="17"/>
      <c r="TEG47" s="17"/>
      <c r="TEH47" s="17"/>
      <c r="TEI47" s="17"/>
      <c r="TEJ47" s="17"/>
      <c r="TEK47" s="17"/>
      <c r="TEL47" s="17"/>
      <c r="TEM47" s="17"/>
      <c r="TEN47" s="17"/>
      <c r="TEO47" s="17"/>
      <c r="TEP47" s="17"/>
      <c r="TEQ47" s="17"/>
      <c r="TER47" s="17"/>
      <c r="TES47" s="17"/>
      <c r="TET47" s="17"/>
      <c r="TEU47" s="17"/>
      <c r="TEV47" s="17"/>
      <c r="TEW47" s="17"/>
      <c r="TEX47" s="17"/>
      <c r="TEY47" s="17"/>
      <c r="TEZ47" s="17"/>
      <c r="TFA47" s="17"/>
      <c r="TFB47" s="17"/>
      <c r="TFC47" s="17"/>
      <c r="TFD47" s="17"/>
      <c r="TFE47" s="17"/>
      <c r="TFF47" s="17"/>
      <c r="TFG47" s="17"/>
      <c r="TFH47" s="17"/>
      <c r="TFI47" s="17"/>
      <c r="TFJ47" s="17"/>
      <c r="TFK47" s="17"/>
      <c r="TFL47" s="17"/>
      <c r="TFM47" s="17"/>
      <c r="TFN47" s="17"/>
      <c r="TFO47" s="17"/>
      <c r="TFP47" s="17"/>
      <c r="TFQ47" s="17"/>
      <c r="TFR47" s="17"/>
      <c r="TFS47" s="17"/>
      <c r="TFT47" s="17"/>
      <c r="TFU47" s="17"/>
      <c r="TFV47" s="17"/>
      <c r="TFW47" s="17"/>
      <c r="TFX47" s="17"/>
      <c r="TFY47" s="17"/>
      <c r="TFZ47" s="17"/>
      <c r="TGA47" s="17"/>
      <c r="TGB47" s="17"/>
      <c r="TGC47" s="17"/>
      <c r="TGD47" s="17"/>
      <c r="TGE47" s="17"/>
      <c r="TGF47" s="17"/>
      <c r="TGG47" s="17"/>
      <c r="TGH47" s="17"/>
      <c r="TGI47" s="17"/>
      <c r="TGJ47" s="17"/>
      <c r="TGK47" s="17"/>
      <c r="TGL47" s="17"/>
      <c r="TGM47" s="17"/>
      <c r="TGN47" s="17"/>
      <c r="TGO47" s="17"/>
      <c r="TGP47" s="17"/>
      <c r="TGQ47" s="17"/>
      <c r="TGR47" s="17"/>
      <c r="TGS47" s="17"/>
      <c r="TGT47" s="17"/>
      <c r="TGU47" s="17"/>
      <c r="TGV47" s="17"/>
      <c r="TGW47" s="17"/>
      <c r="TGX47" s="17"/>
      <c r="TGY47" s="17"/>
      <c r="TGZ47" s="17"/>
      <c r="THA47" s="17"/>
      <c r="THB47" s="17"/>
      <c r="THC47" s="17"/>
      <c r="THD47" s="17"/>
      <c r="THE47" s="17"/>
      <c r="THF47" s="17"/>
      <c r="THG47" s="17"/>
      <c r="THH47" s="17"/>
      <c r="THI47" s="17"/>
      <c r="THJ47" s="17"/>
      <c r="THK47" s="17"/>
      <c r="THL47" s="17"/>
      <c r="THM47" s="17"/>
      <c r="THN47" s="17"/>
      <c r="THO47" s="17"/>
      <c r="THP47" s="17"/>
      <c r="THQ47" s="17"/>
      <c r="THR47" s="17"/>
      <c r="THS47" s="17"/>
      <c r="THT47" s="17"/>
      <c r="THU47" s="17"/>
      <c r="THV47" s="17"/>
      <c r="THW47" s="17"/>
      <c r="THX47" s="17"/>
      <c r="THY47" s="17"/>
      <c r="THZ47" s="17"/>
      <c r="TIA47" s="17"/>
      <c r="TIB47" s="17"/>
      <c r="TIC47" s="17"/>
      <c r="TID47" s="17"/>
      <c r="TIE47" s="17"/>
      <c r="TIF47" s="17"/>
      <c r="TIG47" s="17"/>
      <c r="TIH47" s="17"/>
      <c r="TII47" s="17"/>
      <c r="TIJ47" s="17"/>
      <c r="TIK47" s="17"/>
      <c r="TIL47" s="17"/>
      <c r="TIM47" s="17"/>
      <c r="TIN47" s="17"/>
      <c r="TIO47" s="17"/>
      <c r="TIP47" s="17"/>
      <c r="TIQ47" s="17"/>
      <c r="TIR47" s="17"/>
      <c r="TIS47" s="17"/>
      <c r="TIT47" s="17"/>
      <c r="TIU47" s="17"/>
      <c r="TIV47" s="17"/>
      <c r="TIW47" s="17"/>
      <c r="TIX47" s="17"/>
      <c r="TIY47" s="17"/>
      <c r="TIZ47" s="17"/>
      <c r="TJA47" s="17"/>
      <c r="TJB47" s="17"/>
      <c r="TJC47" s="17"/>
      <c r="TJD47" s="17"/>
      <c r="TJE47" s="17"/>
      <c r="TJF47" s="17"/>
      <c r="TJG47" s="17"/>
      <c r="TJH47" s="17"/>
      <c r="TJI47" s="17"/>
      <c r="TJJ47" s="17"/>
      <c r="TJK47" s="17"/>
      <c r="TJL47" s="17"/>
      <c r="TJM47" s="17"/>
      <c r="TJN47" s="17"/>
      <c r="TJO47" s="17"/>
      <c r="TJP47" s="17"/>
      <c r="TJQ47" s="17"/>
      <c r="TJR47" s="17"/>
      <c r="TJS47" s="17"/>
      <c r="TJT47" s="17"/>
      <c r="TJU47" s="17"/>
      <c r="TJV47" s="17"/>
      <c r="TJW47" s="17"/>
      <c r="TJX47" s="17"/>
      <c r="TJY47" s="17"/>
      <c r="TJZ47" s="17"/>
      <c r="TKA47" s="17"/>
      <c r="TKB47" s="17"/>
      <c r="TKC47" s="17"/>
      <c r="TKD47" s="17"/>
      <c r="TKE47" s="17"/>
      <c r="TKF47" s="17"/>
      <c r="TKG47" s="17"/>
      <c r="TKH47" s="17"/>
      <c r="TKI47" s="17"/>
      <c r="TKJ47" s="17"/>
      <c r="TKK47" s="17"/>
      <c r="TKL47" s="17"/>
      <c r="TKM47" s="17"/>
      <c r="TKN47" s="17"/>
      <c r="TKO47" s="17"/>
      <c r="TKP47" s="17"/>
      <c r="TKQ47" s="17"/>
      <c r="TKR47" s="17"/>
      <c r="TKS47" s="17"/>
      <c r="TKT47" s="17"/>
      <c r="TKU47" s="17"/>
      <c r="TKV47" s="17"/>
      <c r="TKW47" s="17"/>
      <c r="TKX47" s="17"/>
      <c r="TKY47" s="17"/>
      <c r="TKZ47" s="17"/>
      <c r="TLA47" s="17"/>
      <c r="TLB47" s="17"/>
      <c r="TLC47" s="17"/>
      <c r="TLD47" s="17"/>
      <c r="TLE47" s="17"/>
      <c r="TLF47" s="17"/>
      <c r="TLG47" s="17"/>
      <c r="TLH47" s="17"/>
      <c r="TLI47" s="17"/>
      <c r="TLJ47" s="17"/>
      <c r="TLK47" s="17"/>
      <c r="TLL47" s="17"/>
      <c r="TLM47" s="17"/>
      <c r="TLN47" s="17"/>
      <c r="TLO47" s="17"/>
      <c r="TLP47" s="17"/>
      <c r="TLQ47" s="17"/>
      <c r="TLR47" s="17"/>
      <c r="TLS47" s="17"/>
      <c r="TLT47" s="17"/>
      <c r="TLU47" s="17"/>
      <c r="TLV47" s="17"/>
      <c r="TLW47" s="17"/>
      <c r="TLX47" s="17"/>
      <c r="TLY47" s="17"/>
      <c r="TLZ47" s="17"/>
      <c r="TMA47" s="17"/>
      <c r="TMB47" s="17"/>
      <c r="TMC47" s="17"/>
      <c r="TMD47" s="17"/>
      <c r="TME47" s="17"/>
      <c r="TMF47" s="17"/>
      <c r="TMG47" s="17"/>
      <c r="TMH47" s="17"/>
      <c r="TMI47" s="17"/>
      <c r="TMJ47" s="17"/>
      <c r="TMK47" s="17"/>
      <c r="TML47" s="17"/>
      <c r="TMM47" s="17"/>
      <c r="TMN47" s="17"/>
      <c r="TMO47" s="17"/>
      <c r="TMP47" s="17"/>
      <c r="TMQ47" s="17"/>
      <c r="TMR47" s="17"/>
      <c r="TMS47" s="17"/>
      <c r="TMT47" s="17"/>
      <c r="TMU47" s="17"/>
      <c r="TMV47" s="17"/>
      <c r="TMW47" s="17"/>
      <c r="TMX47" s="17"/>
      <c r="TMY47" s="17"/>
      <c r="TMZ47" s="17"/>
      <c r="TNA47" s="17"/>
      <c r="TNB47" s="17"/>
      <c r="TNC47" s="17"/>
      <c r="TND47" s="17"/>
      <c r="TNE47" s="17"/>
      <c r="TNF47" s="17"/>
      <c r="TNG47" s="17"/>
      <c r="TNH47" s="17"/>
      <c r="TNI47" s="17"/>
      <c r="TNJ47" s="17"/>
      <c r="TNK47" s="17"/>
      <c r="TNL47" s="17"/>
      <c r="TNM47" s="17"/>
      <c r="TNN47" s="17"/>
      <c r="TNO47" s="17"/>
      <c r="TNP47" s="17"/>
      <c r="TNQ47" s="17"/>
      <c r="TNR47" s="17"/>
      <c r="TNS47" s="17"/>
      <c r="TNT47" s="17"/>
      <c r="TNU47" s="17"/>
      <c r="TNV47" s="17"/>
      <c r="TNW47" s="17"/>
      <c r="TNX47" s="17"/>
      <c r="TNY47" s="17"/>
      <c r="TNZ47" s="17"/>
      <c r="TOA47" s="17"/>
      <c r="TOB47" s="17"/>
      <c r="TOC47" s="17"/>
      <c r="TOD47" s="17"/>
      <c r="TOE47" s="17"/>
      <c r="TOF47" s="17"/>
      <c r="TOG47" s="17"/>
      <c r="TOH47" s="17"/>
      <c r="TOI47" s="17"/>
      <c r="TOJ47" s="17"/>
      <c r="TOK47" s="17"/>
      <c r="TOL47" s="17"/>
      <c r="TOM47" s="17"/>
      <c r="TON47" s="17"/>
      <c r="TOO47" s="17"/>
      <c r="TOP47" s="17"/>
      <c r="TOQ47" s="17"/>
      <c r="TOR47" s="17"/>
      <c r="TOS47" s="17"/>
      <c r="TOT47" s="17"/>
      <c r="TOU47" s="17"/>
      <c r="TOV47" s="17"/>
      <c r="TOW47" s="17"/>
      <c r="TOX47" s="17"/>
      <c r="TOY47" s="17"/>
      <c r="TOZ47" s="17"/>
      <c r="TPA47" s="17"/>
      <c r="TPB47" s="17"/>
      <c r="TPC47" s="17"/>
      <c r="TPD47" s="17"/>
      <c r="TPE47" s="17"/>
      <c r="TPF47" s="17"/>
      <c r="TPG47" s="17"/>
      <c r="TPH47" s="17"/>
      <c r="TPI47" s="17"/>
      <c r="TPJ47" s="17"/>
      <c r="TPK47" s="17"/>
      <c r="TPL47" s="17"/>
      <c r="TPM47" s="17"/>
      <c r="TPN47" s="17"/>
      <c r="TPO47" s="17"/>
      <c r="TPP47" s="17"/>
      <c r="TPQ47" s="17"/>
      <c r="TPR47" s="17"/>
      <c r="TPS47" s="17"/>
      <c r="TPT47" s="17"/>
      <c r="TPU47" s="17"/>
      <c r="TPV47" s="17"/>
      <c r="TPW47" s="17"/>
      <c r="TPX47" s="17"/>
      <c r="TPY47" s="17"/>
      <c r="TPZ47" s="17"/>
      <c r="TQA47" s="17"/>
      <c r="TQB47" s="17"/>
      <c r="TQC47" s="17"/>
      <c r="TQD47" s="17"/>
      <c r="TQE47" s="17"/>
      <c r="TQF47" s="17"/>
      <c r="TQG47" s="17"/>
      <c r="TQH47" s="17"/>
      <c r="TQI47" s="17"/>
      <c r="TQJ47" s="17"/>
      <c r="TQK47" s="17"/>
      <c r="TQL47" s="17"/>
      <c r="TQM47" s="17"/>
      <c r="TQN47" s="17"/>
      <c r="TQO47" s="17"/>
      <c r="TQP47" s="17"/>
      <c r="TQQ47" s="17"/>
      <c r="TQR47" s="17"/>
      <c r="TQS47" s="17"/>
      <c r="TQT47" s="17"/>
      <c r="TQU47" s="17"/>
      <c r="TQV47" s="17"/>
      <c r="TQW47" s="17"/>
      <c r="TQX47" s="17"/>
      <c r="TQY47" s="17"/>
      <c r="TQZ47" s="17"/>
      <c r="TRA47" s="17"/>
      <c r="TRB47" s="17"/>
      <c r="TRC47" s="17"/>
      <c r="TRD47" s="17"/>
      <c r="TRE47" s="17"/>
      <c r="TRF47" s="17"/>
      <c r="TRG47" s="17"/>
      <c r="TRH47" s="17"/>
      <c r="TRI47" s="17"/>
      <c r="TRJ47" s="17"/>
      <c r="TRK47" s="17"/>
      <c r="TRL47" s="17"/>
      <c r="TRM47" s="17"/>
      <c r="TRN47" s="17"/>
      <c r="TRO47" s="17"/>
      <c r="TRP47" s="17"/>
      <c r="TRQ47" s="17"/>
      <c r="TRR47" s="17"/>
      <c r="TRS47" s="17"/>
      <c r="TRT47" s="17"/>
      <c r="TRU47" s="17"/>
      <c r="TRV47" s="17"/>
      <c r="TRW47" s="17"/>
      <c r="TRX47" s="17"/>
      <c r="TRY47" s="17"/>
      <c r="TRZ47" s="17"/>
      <c r="TSA47" s="17"/>
      <c r="TSB47" s="17"/>
      <c r="TSC47" s="17"/>
      <c r="TSD47" s="17"/>
      <c r="TSE47" s="17"/>
      <c r="TSF47" s="17"/>
      <c r="TSG47" s="17"/>
      <c r="TSH47" s="17"/>
      <c r="TSI47" s="17"/>
      <c r="TSJ47" s="17"/>
      <c r="TSK47" s="17"/>
      <c r="TSL47" s="17"/>
      <c r="TSM47" s="17"/>
      <c r="TSN47" s="17"/>
      <c r="TSO47" s="17"/>
      <c r="TSP47" s="17"/>
      <c r="TSQ47" s="17"/>
      <c r="TSR47" s="17"/>
      <c r="TSS47" s="17"/>
      <c r="TST47" s="17"/>
      <c r="TSU47" s="17"/>
      <c r="TSV47" s="17"/>
      <c r="TSW47" s="17"/>
      <c r="TSX47" s="17"/>
      <c r="TSY47" s="17"/>
      <c r="TSZ47" s="17"/>
      <c r="TTA47" s="17"/>
      <c r="TTB47" s="17"/>
      <c r="TTC47" s="17"/>
      <c r="TTD47" s="17"/>
      <c r="TTE47" s="17"/>
      <c r="TTF47" s="17"/>
      <c r="TTG47" s="17"/>
      <c r="TTH47" s="17"/>
      <c r="TTI47" s="17"/>
      <c r="TTJ47" s="17"/>
      <c r="TTK47" s="17"/>
      <c r="TTL47" s="17"/>
      <c r="TTM47" s="17"/>
      <c r="TTN47" s="17"/>
      <c r="TTO47" s="17"/>
      <c r="TTP47" s="17"/>
      <c r="TTQ47" s="17"/>
      <c r="TTR47" s="17"/>
      <c r="TTS47" s="17"/>
      <c r="TTT47" s="17"/>
      <c r="TTU47" s="17"/>
      <c r="TTV47" s="17"/>
      <c r="TTW47" s="17"/>
      <c r="TTX47" s="17"/>
      <c r="TTY47" s="17"/>
      <c r="TTZ47" s="17"/>
      <c r="TUA47" s="17"/>
      <c r="TUB47" s="17"/>
      <c r="TUC47" s="17"/>
      <c r="TUD47" s="17"/>
      <c r="TUE47" s="17"/>
      <c r="TUF47" s="17"/>
      <c r="TUG47" s="17"/>
      <c r="TUH47" s="17"/>
      <c r="TUI47" s="17"/>
      <c r="TUJ47" s="17"/>
      <c r="TUK47" s="17"/>
      <c r="TUL47" s="17"/>
      <c r="TUM47" s="17"/>
      <c r="TUN47" s="17"/>
      <c r="TUO47" s="17"/>
      <c r="TUP47" s="17"/>
      <c r="TUQ47" s="17"/>
      <c r="TUR47" s="17"/>
      <c r="TUS47" s="17"/>
      <c r="TUT47" s="17"/>
      <c r="TUU47" s="17"/>
      <c r="TUV47" s="17"/>
      <c r="TUW47" s="17"/>
      <c r="TUX47" s="17"/>
      <c r="TUY47" s="17"/>
      <c r="TUZ47" s="17"/>
      <c r="TVA47" s="17"/>
      <c r="TVB47" s="17"/>
      <c r="TVC47" s="17"/>
      <c r="TVD47" s="17"/>
      <c r="TVE47" s="17"/>
      <c r="TVF47" s="17"/>
      <c r="TVG47" s="17"/>
      <c r="TVH47" s="17"/>
      <c r="TVI47" s="17"/>
      <c r="TVJ47" s="17"/>
      <c r="TVK47" s="17"/>
      <c r="TVL47" s="17"/>
      <c r="TVM47" s="17"/>
      <c r="TVN47" s="17"/>
      <c r="TVO47" s="17"/>
      <c r="TVP47" s="17"/>
      <c r="TVQ47" s="17"/>
      <c r="TVR47" s="17"/>
      <c r="TVS47" s="17"/>
      <c r="TVT47" s="17"/>
      <c r="TVU47" s="17"/>
      <c r="TVV47" s="17"/>
      <c r="TVW47" s="17"/>
      <c r="TVX47" s="17"/>
      <c r="TVY47" s="17"/>
      <c r="TVZ47" s="17"/>
      <c r="TWA47" s="17"/>
      <c r="TWB47" s="17"/>
      <c r="TWC47" s="17"/>
      <c r="TWD47" s="17"/>
      <c r="TWE47" s="17"/>
      <c r="TWF47" s="17"/>
      <c r="TWG47" s="17"/>
      <c r="TWH47" s="17"/>
      <c r="TWI47" s="17"/>
      <c r="TWJ47" s="17"/>
      <c r="TWK47" s="17"/>
      <c r="TWL47" s="17"/>
      <c r="TWM47" s="17"/>
      <c r="TWN47" s="17"/>
      <c r="TWO47" s="17"/>
      <c r="TWP47" s="17"/>
      <c r="TWQ47" s="17"/>
      <c r="TWR47" s="17"/>
      <c r="TWS47" s="17"/>
      <c r="TWT47" s="17"/>
      <c r="TWU47" s="17"/>
      <c r="TWV47" s="17"/>
      <c r="TWW47" s="17"/>
      <c r="TWX47" s="17"/>
      <c r="TWY47" s="17"/>
      <c r="TWZ47" s="17"/>
      <c r="TXA47" s="17"/>
      <c r="TXB47" s="17"/>
      <c r="TXC47" s="17"/>
      <c r="TXD47" s="17"/>
      <c r="TXE47" s="17"/>
      <c r="TXF47" s="17"/>
      <c r="TXG47" s="17"/>
      <c r="TXH47" s="17"/>
      <c r="TXI47" s="17"/>
      <c r="TXJ47" s="17"/>
      <c r="TXK47" s="17"/>
      <c r="TXL47" s="17"/>
      <c r="TXM47" s="17"/>
      <c r="TXN47" s="17"/>
      <c r="TXO47" s="17"/>
      <c r="TXP47" s="17"/>
      <c r="TXQ47" s="17"/>
      <c r="TXR47" s="17"/>
      <c r="TXS47" s="17"/>
      <c r="TXT47" s="17"/>
      <c r="TXU47" s="17"/>
      <c r="TXV47" s="17"/>
      <c r="TXW47" s="17"/>
      <c r="TXX47" s="17"/>
      <c r="TXY47" s="17"/>
      <c r="TXZ47" s="17"/>
      <c r="TYA47" s="17"/>
      <c r="TYB47" s="17"/>
      <c r="TYC47" s="17"/>
      <c r="TYD47" s="17"/>
      <c r="TYE47" s="17"/>
      <c r="TYF47" s="17"/>
      <c r="TYG47" s="17"/>
      <c r="TYH47" s="17"/>
      <c r="TYI47" s="17"/>
      <c r="TYJ47" s="17"/>
      <c r="TYK47" s="17"/>
      <c r="TYL47" s="17"/>
      <c r="TYM47" s="17"/>
      <c r="TYN47" s="17"/>
      <c r="TYO47" s="17"/>
      <c r="TYP47" s="17"/>
      <c r="TYQ47" s="17"/>
      <c r="TYR47" s="17"/>
      <c r="TYS47" s="17"/>
      <c r="TYT47" s="17"/>
      <c r="TYU47" s="17"/>
      <c r="TYV47" s="17"/>
      <c r="TYW47" s="17"/>
      <c r="TYX47" s="17"/>
      <c r="TYY47" s="17"/>
      <c r="TYZ47" s="17"/>
      <c r="TZA47" s="17"/>
      <c r="TZB47" s="17"/>
      <c r="TZC47" s="17"/>
      <c r="TZD47" s="17"/>
      <c r="TZE47" s="17"/>
      <c r="TZF47" s="17"/>
      <c r="TZG47" s="17"/>
      <c r="TZH47" s="17"/>
      <c r="TZI47" s="17"/>
      <c r="TZJ47" s="17"/>
      <c r="TZK47" s="17"/>
      <c r="TZL47" s="17"/>
      <c r="TZM47" s="17"/>
      <c r="TZN47" s="17"/>
      <c r="TZO47" s="17"/>
      <c r="TZP47" s="17"/>
      <c r="TZQ47" s="17"/>
      <c r="TZR47" s="17"/>
      <c r="TZS47" s="17"/>
      <c r="TZT47" s="17"/>
      <c r="TZU47" s="17"/>
      <c r="TZV47" s="17"/>
      <c r="TZW47" s="17"/>
      <c r="TZX47" s="17"/>
      <c r="TZY47" s="17"/>
      <c r="TZZ47" s="17"/>
      <c r="UAA47" s="17"/>
      <c r="UAB47" s="17"/>
      <c r="UAC47" s="17"/>
      <c r="UAD47" s="17"/>
      <c r="UAE47" s="17"/>
      <c r="UAF47" s="17"/>
      <c r="UAG47" s="17"/>
      <c r="UAH47" s="17"/>
      <c r="UAI47" s="17"/>
      <c r="UAJ47" s="17"/>
      <c r="UAK47" s="17"/>
      <c r="UAL47" s="17"/>
      <c r="UAM47" s="17"/>
      <c r="UAN47" s="17"/>
      <c r="UAO47" s="17"/>
      <c r="UAP47" s="17"/>
      <c r="UAQ47" s="17"/>
      <c r="UAR47" s="17"/>
      <c r="UAS47" s="17"/>
      <c r="UAT47" s="17"/>
      <c r="UAU47" s="17"/>
      <c r="UAV47" s="17"/>
      <c r="UAW47" s="17"/>
      <c r="UAX47" s="17"/>
      <c r="UAY47" s="17"/>
      <c r="UAZ47" s="17"/>
      <c r="UBA47" s="17"/>
      <c r="UBB47" s="17"/>
      <c r="UBC47" s="17"/>
      <c r="UBD47" s="17"/>
      <c r="UBE47" s="17"/>
      <c r="UBF47" s="17"/>
      <c r="UBG47" s="17"/>
      <c r="UBH47" s="17"/>
      <c r="UBI47" s="17"/>
      <c r="UBJ47" s="17"/>
      <c r="UBK47" s="17"/>
      <c r="UBL47" s="17"/>
      <c r="UBM47" s="17"/>
      <c r="UBN47" s="17"/>
      <c r="UBO47" s="17"/>
      <c r="UBP47" s="17"/>
      <c r="UBQ47" s="17"/>
      <c r="UBR47" s="17"/>
      <c r="UBS47" s="17"/>
      <c r="UBT47" s="17"/>
      <c r="UBU47" s="17"/>
      <c r="UBV47" s="17"/>
      <c r="UBW47" s="17"/>
      <c r="UBX47" s="17"/>
      <c r="UBY47" s="17"/>
      <c r="UBZ47" s="17"/>
      <c r="UCA47" s="17"/>
      <c r="UCB47" s="17"/>
      <c r="UCC47" s="17"/>
      <c r="UCD47" s="17"/>
      <c r="UCE47" s="17"/>
      <c r="UCF47" s="17"/>
      <c r="UCG47" s="17"/>
      <c r="UCH47" s="17"/>
      <c r="UCI47" s="17"/>
      <c r="UCJ47" s="17"/>
      <c r="UCK47" s="17"/>
      <c r="UCL47" s="17"/>
      <c r="UCM47" s="17"/>
      <c r="UCN47" s="17"/>
      <c r="UCO47" s="17"/>
      <c r="UCP47" s="17"/>
      <c r="UCQ47" s="17"/>
      <c r="UCR47" s="17"/>
      <c r="UCS47" s="17"/>
      <c r="UCT47" s="17"/>
      <c r="UCU47" s="17"/>
      <c r="UCV47" s="17"/>
      <c r="UCW47" s="17"/>
      <c r="UCX47" s="17"/>
      <c r="UCY47" s="17"/>
      <c r="UCZ47" s="17"/>
      <c r="UDA47" s="17"/>
      <c r="UDB47" s="17"/>
      <c r="UDC47" s="17"/>
      <c r="UDD47" s="17"/>
      <c r="UDE47" s="17"/>
      <c r="UDF47" s="17"/>
      <c r="UDG47" s="17"/>
      <c r="UDH47" s="17"/>
      <c r="UDI47" s="17"/>
      <c r="UDJ47" s="17"/>
      <c r="UDK47" s="17"/>
      <c r="UDL47" s="17"/>
      <c r="UDM47" s="17"/>
      <c r="UDN47" s="17"/>
      <c r="UDO47" s="17"/>
      <c r="UDP47" s="17"/>
      <c r="UDQ47" s="17"/>
      <c r="UDR47" s="17"/>
      <c r="UDS47" s="17"/>
      <c r="UDT47" s="17"/>
      <c r="UDU47" s="17"/>
      <c r="UDV47" s="17"/>
      <c r="UDW47" s="17"/>
      <c r="UDX47" s="17"/>
      <c r="UDY47" s="17"/>
      <c r="UDZ47" s="17"/>
      <c r="UEA47" s="17"/>
      <c r="UEB47" s="17"/>
      <c r="UEC47" s="17"/>
      <c r="UED47" s="17"/>
      <c r="UEE47" s="17"/>
      <c r="UEF47" s="17"/>
      <c r="UEG47" s="17"/>
      <c r="UEH47" s="17"/>
      <c r="UEI47" s="17"/>
      <c r="UEJ47" s="17"/>
      <c r="UEK47" s="17"/>
      <c r="UEL47" s="17"/>
      <c r="UEM47" s="17"/>
      <c r="UEN47" s="17"/>
      <c r="UEO47" s="17"/>
      <c r="UEP47" s="17"/>
      <c r="UEQ47" s="17"/>
      <c r="UER47" s="17"/>
      <c r="UES47" s="17"/>
      <c r="UET47" s="17"/>
      <c r="UEU47" s="17"/>
      <c r="UEV47" s="17"/>
      <c r="UEW47" s="17"/>
      <c r="UEX47" s="17"/>
      <c r="UEY47" s="17"/>
      <c r="UEZ47" s="17"/>
      <c r="UFA47" s="17"/>
      <c r="UFB47" s="17"/>
      <c r="UFC47" s="17"/>
      <c r="UFD47" s="17"/>
      <c r="UFE47" s="17"/>
      <c r="UFF47" s="17"/>
      <c r="UFG47" s="17"/>
      <c r="UFH47" s="17"/>
      <c r="UFI47" s="17"/>
      <c r="UFJ47" s="17"/>
      <c r="UFK47" s="17"/>
      <c r="UFL47" s="17"/>
      <c r="UFM47" s="17"/>
      <c r="UFN47" s="17"/>
      <c r="UFO47" s="17"/>
      <c r="UFP47" s="17"/>
      <c r="UFQ47" s="17"/>
      <c r="UFR47" s="17"/>
      <c r="UFS47" s="17"/>
      <c r="UFT47" s="17"/>
      <c r="UFU47" s="17"/>
      <c r="UFV47" s="17"/>
      <c r="UFW47" s="17"/>
      <c r="UFX47" s="17"/>
      <c r="UFY47" s="17"/>
      <c r="UFZ47" s="17"/>
      <c r="UGA47" s="17"/>
      <c r="UGB47" s="17"/>
      <c r="UGC47" s="17"/>
      <c r="UGD47" s="17"/>
      <c r="UGE47" s="17"/>
      <c r="UGF47" s="17"/>
      <c r="UGG47" s="17"/>
      <c r="UGH47" s="17"/>
      <c r="UGI47" s="17"/>
      <c r="UGJ47" s="17"/>
      <c r="UGK47" s="17"/>
      <c r="UGL47" s="17"/>
      <c r="UGM47" s="17"/>
      <c r="UGN47" s="17"/>
      <c r="UGO47" s="17"/>
      <c r="UGP47" s="17"/>
      <c r="UGQ47" s="17"/>
      <c r="UGR47" s="17"/>
      <c r="UGS47" s="17"/>
      <c r="UGT47" s="17"/>
      <c r="UGU47" s="17"/>
      <c r="UGV47" s="17"/>
      <c r="UGW47" s="17"/>
      <c r="UGX47" s="17"/>
      <c r="UGY47" s="17"/>
      <c r="UGZ47" s="17"/>
      <c r="UHA47" s="17"/>
      <c r="UHB47" s="17"/>
      <c r="UHC47" s="17"/>
      <c r="UHD47" s="17"/>
      <c r="UHE47" s="17"/>
      <c r="UHF47" s="17"/>
      <c r="UHG47" s="17"/>
      <c r="UHH47" s="17"/>
      <c r="UHI47" s="17"/>
      <c r="UHJ47" s="17"/>
      <c r="UHK47" s="17"/>
      <c r="UHL47" s="17"/>
      <c r="UHM47" s="17"/>
      <c r="UHN47" s="17"/>
      <c r="UHO47" s="17"/>
      <c r="UHP47" s="17"/>
      <c r="UHQ47" s="17"/>
      <c r="UHR47" s="17"/>
      <c r="UHS47" s="17"/>
      <c r="UHT47" s="17"/>
      <c r="UHU47" s="17"/>
      <c r="UHV47" s="17"/>
      <c r="UHW47" s="17"/>
      <c r="UHX47" s="17"/>
      <c r="UHY47" s="17"/>
      <c r="UHZ47" s="17"/>
      <c r="UIA47" s="17"/>
      <c r="UIB47" s="17"/>
      <c r="UIC47" s="17"/>
      <c r="UID47" s="17"/>
      <c r="UIE47" s="17"/>
      <c r="UIF47" s="17"/>
      <c r="UIG47" s="17"/>
      <c r="UIH47" s="17"/>
      <c r="UII47" s="17"/>
      <c r="UIJ47" s="17"/>
      <c r="UIK47" s="17"/>
      <c r="UIL47" s="17"/>
      <c r="UIM47" s="17"/>
      <c r="UIN47" s="17"/>
      <c r="UIO47" s="17"/>
      <c r="UIP47" s="17"/>
      <c r="UIQ47" s="17"/>
      <c r="UIR47" s="17"/>
      <c r="UIS47" s="17"/>
      <c r="UIT47" s="17"/>
      <c r="UIU47" s="17"/>
      <c r="UIV47" s="17"/>
      <c r="UIW47" s="17"/>
      <c r="UIX47" s="17"/>
      <c r="UIY47" s="17"/>
      <c r="UIZ47" s="17"/>
      <c r="UJA47" s="17"/>
      <c r="UJB47" s="17"/>
      <c r="UJC47" s="17"/>
      <c r="UJD47" s="17"/>
      <c r="UJE47" s="17"/>
      <c r="UJF47" s="17"/>
      <c r="UJG47" s="17"/>
      <c r="UJH47" s="17"/>
      <c r="UJI47" s="17"/>
      <c r="UJJ47" s="17"/>
      <c r="UJK47" s="17"/>
      <c r="UJL47" s="17"/>
      <c r="UJM47" s="17"/>
      <c r="UJN47" s="17"/>
      <c r="UJO47" s="17"/>
      <c r="UJP47" s="17"/>
      <c r="UJQ47" s="17"/>
      <c r="UJR47" s="17"/>
      <c r="UJS47" s="17"/>
      <c r="UJT47" s="17"/>
      <c r="UJU47" s="17"/>
      <c r="UJV47" s="17"/>
      <c r="UJW47" s="17"/>
      <c r="UJX47" s="17"/>
      <c r="UJY47" s="17"/>
      <c r="UJZ47" s="17"/>
      <c r="UKA47" s="17"/>
      <c r="UKB47" s="17"/>
      <c r="UKC47" s="17"/>
      <c r="UKD47" s="17"/>
      <c r="UKE47" s="17"/>
      <c r="UKF47" s="17"/>
      <c r="UKG47" s="17"/>
      <c r="UKH47" s="17"/>
      <c r="UKI47" s="17"/>
      <c r="UKJ47" s="17"/>
      <c r="UKK47" s="17"/>
      <c r="UKL47" s="17"/>
      <c r="UKM47" s="17"/>
      <c r="UKN47" s="17"/>
      <c r="UKO47" s="17"/>
      <c r="UKP47" s="17"/>
      <c r="UKQ47" s="17"/>
      <c r="UKR47" s="17"/>
      <c r="UKS47" s="17"/>
      <c r="UKT47" s="17"/>
      <c r="UKU47" s="17"/>
      <c r="UKV47" s="17"/>
      <c r="UKW47" s="17"/>
      <c r="UKX47" s="17"/>
      <c r="UKY47" s="17"/>
      <c r="UKZ47" s="17"/>
      <c r="ULA47" s="17"/>
      <c r="ULB47" s="17"/>
      <c r="ULC47" s="17"/>
      <c r="ULD47" s="17"/>
      <c r="ULE47" s="17"/>
      <c r="ULF47" s="17"/>
      <c r="ULG47" s="17"/>
      <c r="ULH47" s="17"/>
      <c r="ULI47" s="17"/>
      <c r="ULJ47" s="17"/>
      <c r="ULK47" s="17"/>
      <c r="ULL47" s="17"/>
      <c r="ULM47" s="17"/>
      <c r="ULN47" s="17"/>
      <c r="ULO47" s="17"/>
      <c r="ULP47" s="17"/>
      <c r="ULQ47" s="17"/>
      <c r="ULR47" s="17"/>
      <c r="ULS47" s="17"/>
      <c r="ULT47" s="17"/>
      <c r="ULU47" s="17"/>
      <c r="ULV47" s="17"/>
      <c r="ULW47" s="17"/>
      <c r="ULX47" s="17"/>
      <c r="ULY47" s="17"/>
      <c r="ULZ47" s="17"/>
      <c r="UMA47" s="17"/>
      <c r="UMB47" s="17"/>
      <c r="UMC47" s="17"/>
      <c r="UMD47" s="17"/>
      <c r="UME47" s="17"/>
      <c r="UMF47" s="17"/>
      <c r="UMG47" s="17"/>
      <c r="UMH47" s="17"/>
      <c r="UMI47" s="17"/>
      <c r="UMJ47" s="17"/>
      <c r="UMK47" s="17"/>
      <c r="UML47" s="17"/>
      <c r="UMM47" s="17"/>
      <c r="UMN47" s="17"/>
      <c r="UMO47" s="17"/>
      <c r="UMP47" s="17"/>
      <c r="UMQ47" s="17"/>
      <c r="UMR47" s="17"/>
      <c r="UMS47" s="17"/>
      <c r="UMT47" s="17"/>
      <c r="UMU47" s="17"/>
      <c r="UMV47" s="17"/>
      <c r="UMW47" s="17"/>
      <c r="UMX47" s="17"/>
      <c r="UMY47" s="17"/>
      <c r="UMZ47" s="17"/>
      <c r="UNA47" s="17"/>
      <c r="UNB47" s="17"/>
      <c r="UNC47" s="17"/>
      <c r="UND47" s="17"/>
      <c r="UNE47" s="17"/>
      <c r="UNF47" s="17"/>
      <c r="UNG47" s="17"/>
      <c r="UNH47" s="17"/>
      <c r="UNI47" s="17"/>
      <c r="UNJ47" s="17"/>
      <c r="UNK47" s="17"/>
      <c r="UNL47" s="17"/>
      <c r="UNM47" s="17"/>
      <c r="UNN47" s="17"/>
      <c r="UNO47" s="17"/>
      <c r="UNP47" s="17"/>
      <c r="UNQ47" s="17"/>
      <c r="UNR47" s="17"/>
      <c r="UNS47" s="17"/>
      <c r="UNT47" s="17"/>
      <c r="UNU47" s="17"/>
      <c r="UNV47" s="17"/>
      <c r="UNW47" s="17"/>
      <c r="UNX47" s="17"/>
      <c r="UNY47" s="17"/>
      <c r="UNZ47" s="17"/>
      <c r="UOA47" s="17"/>
      <c r="UOB47" s="17"/>
      <c r="UOC47" s="17"/>
      <c r="UOD47" s="17"/>
      <c r="UOE47" s="17"/>
      <c r="UOF47" s="17"/>
      <c r="UOG47" s="17"/>
      <c r="UOH47" s="17"/>
      <c r="UOI47" s="17"/>
      <c r="UOJ47" s="17"/>
      <c r="UOK47" s="17"/>
      <c r="UOL47" s="17"/>
      <c r="UOM47" s="17"/>
      <c r="UON47" s="17"/>
      <c r="UOO47" s="17"/>
      <c r="UOP47" s="17"/>
      <c r="UOQ47" s="17"/>
      <c r="UOR47" s="17"/>
      <c r="UOS47" s="17"/>
      <c r="UOT47" s="17"/>
      <c r="UOU47" s="17"/>
      <c r="UOV47" s="17"/>
      <c r="UOW47" s="17"/>
      <c r="UOX47" s="17"/>
      <c r="UOY47" s="17"/>
      <c r="UOZ47" s="17"/>
      <c r="UPA47" s="17"/>
      <c r="UPB47" s="17"/>
      <c r="UPC47" s="17"/>
      <c r="UPD47" s="17"/>
      <c r="UPE47" s="17"/>
      <c r="UPF47" s="17"/>
      <c r="UPG47" s="17"/>
      <c r="UPH47" s="17"/>
      <c r="UPI47" s="17"/>
      <c r="UPJ47" s="17"/>
      <c r="UPK47" s="17"/>
      <c r="UPL47" s="17"/>
      <c r="UPM47" s="17"/>
      <c r="UPN47" s="17"/>
      <c r="UPO47" s="17"/>
      <c r="UPP47" s="17"/>
      <c r="UPQ47" s="17"/>
      <c r="UPR47" s="17"/>
      <c r="UPS47" s="17"/>
      <c r="UPT47" s="17"/>
      <c r="UPU47" s="17"/>
      <c r="UPV47" s="17"/>
      <c r="UPW47" s="17"/>
      <c r="UPX47" s="17"/>
      <c r="UPY47" s="17"/>
      <c r="UPZ47" s="17"/>
      <c r="UQA47" s="17"/>
      <c r="UQB47" s="17"/>
      <c r="UQC47" s="17"/>
      <c r="UQD47" s="17"/>
      <c r="UQE47" s="17"/>
      <c r="UQF47" s="17"/>
      <c r="UQG47" s="17"/>
      <c r="UQH47" s="17"/>
      <c r="UQI47" s="17"/>
      <c r="UQJ47" s="17"/>
      <c r="UQK47" s="17"/>
      <c r="UQL47" s="17"/>
      <c r="UQM47" s="17"/>
      <c r="UQN47" s="17"/>
      <c r="UQO47" s="17"/>
      <c r="UQP47" s="17"/>
      <c r="UQQ47" s="17"/>
      <c r="UQR47" s="17"/>
      <c r="UQS47" s="17"/>
      <c r="UQT47" s="17"/>
      <c r="UQU47" s="17"/>
      <c r="UQV47" s="17"/>
      <c r="UQW47" s="17"/>
      <c r="UQX47" s="17"/>
      <c r="UQY47" s="17"/>
      <c r="UQZ47" s="17"/>
      <c r="URA47" s="17"/>
      <c r="URB47" s="17"/>
      <c r="URC47" s="17"/>
      <c r="URD47" s="17"/>
      <c r="URE47" s="17"/>
      <c r="URF47" s="17"/>
      <c r="URG47" s="17"/>
      <c r="URH47" s="17"/>
      <c r="URI47" s="17"/>
      <c r="URJ47" s="17"/>
      <c r="URK47" s="17"/>
      <c r="URL47" s="17"/>
      <c r="URM47" s="17"/>
      <c r="URN47" s="17"/>
      <c r="URO47" s="17"/>
      <c r="URP47" s="17"/>
      <c r="URQ47" s="17"/>
      <c r="URR47" s="17"/>
      <c r="URS47" s="17"/>
      <c r="URT47" s="17"/>
      <c r="URU47" s="17"/>
      <c r="URV47" s="17"/>
      <c r="URW47" s="17"/>
      <c r="URX47" s="17"/>
      <c r="URY47" s="17"/>
      <c r="URZ47" s="17"/>
      <c r="USA47" s="17"/>
      <c r="USB47" s="17"/>
      <c r="USC47" s="17"/>
      <c r="USD47" s="17"/>
      <c r="USE47" s="17"/>
      <c r="USF47" s="17"/>
      <c r="USG47" s="17"/>
      <c r="USH47" s="17"/>
      <c r="USI47" s="17"/>
      <c r="USJ47" s="17"/>
      <c r="USK47" s="17"/>
      <c r="USL47" s="17"/>
      <c r="USM47" s="17"/>
      <c r="USN47" s="17"/>
      <c r="USO47" s="17"/>
      <c r="USP47" s="17"/>
      <c r="USQ47" s="17"/>
      <c r="USR47" s="17"/>
      <c r="USS47" s="17"/>
      <c r="UST47" s="17"/>
      <c r="USU47" s="17"/>
      <c r="USV47" s="17"/>
      <c r="USW47" s="17"/>
      <c r="USX47" s="17"/>
      <c r="USY47" s="17"/>
      <c r="USZ47" s="17"/>
      <c r="UTA47" s="17"/>
      <c r="UTB47" s="17"/>
      <c r="UTC47" s="17"/>
      <c r="UTD47" s="17"/>
      <c r="UTE47" s="17"/>
      <c r="UTF47" s="17"/>
      <c r="UTG47" s="17"/>
      <c r="UTH47" s="17"/>
      <c r="UTI47" s="17"/>
      <c r="UTJ47" s="17"/>
      <c r="UTK47" s="17"/>
      <c r="UTL47" s="17"/>
      <c r="UTM47" s="17"/>
      <c r="UTN47" s="17"/>
      <c r="UTO47" s="17"/>
      <c r="UTP47" s="17"/>
      <c r="UTQ47" s="17"/>
      <c r="UTR47" s="17"/>
      <c r="UTS47" s="17"/>
      <c r="UTT47" s="17"/>
      <c r="UTU47" s="17"/>
      <c r="UTV47" s="17"/>
      <c r="UTW47" s="17"/>
      <c r="UTX47" s="17"/>
      <c r="UTY47" s="17"/>
      <c r="UTZ47" s="17"/>
      <c r="UUA47" s="17"/>
      <c r="UUB47" s="17"/>
      <c r="UUC47" s="17"/>
      <c r="UUD47" s="17"/>
      <c r="UUE47" s="17"/>
      <c r="UUF47" s="17"/>
      <c r="UUG47" s="17"/>
      <c r="UUH47" s="17"/>
      <c r="UUI47" s="17"/>
      <c r="UUJ47" s="17"/>
      <c r="UUK47" s="17"/>
      <c r="UUL47" s="17"/>
      <c r="UUM47" s="17"/>
      <c r="UUN47" s="17"/>
      <c r="UUO47" s="17"/>
      <c r="UUP47" s="17"/>
      <c r="UUQ47" s="17"/>
      <c r="UUR47" s="17"/>
      <c r="UUS47" s="17"/>
      <c r="UUT47" s="17"/>
      <c r="UUU47" s="17"/>
      <c r="UUV47" s="17"/>
      <c r="UUW47" s="17"/>
      <c r="UUX47" s="17"/>
      <c r="UUY47" s="17"/>
      <c r="UUZ47" s="17"/>
      <c r="UVA47" s="17"/>
      <c r="UVB47" s="17"/>
      <c r="UVC47" s="17"/>
      <c r="UVD47" s="17"/>
      <c r="UVE47" s="17"/>
      <c r="UVF47" s="17"/>
      <c r="UVG47" s="17"/>
      <c r="UVH47" s="17"/>
      <c r="UVI47" s="17"/>
      <c r="UVJ47" s="17"/>
      <c r="UVK47" s="17"/>
      <c r="UVL47" s="17"/>
      <c r="UVM47" s="17"/>
      <c r="UVN47" s="17"/>
      <c r="UVO47" s="17"/>
      <c r="UVP47" s="17"/>
      <c r="UVQ47" s="17"/>
      <c r="UVR47" s="17"/>
      <c r="UVS47" s="17"/>
      <c r="UVT47" s="17"/>
      <c r="UVU47" s="17"/>
      <c r="UVV47" s="17"/>
      <c r="UVW47" s="17"/>
      <c r="UVX47" s="17"/>
      <c r="UVY47" s="17"/>
      <c r="UVZ47" s="17"/>
      <c r="UWA47" s="17"/>
      <c r="UWB47" s="17"/>
      <c r="UWC47" s="17"/>
      <c r="UWD47" s="17"/>
      <c r="UWE47" s="17"/>
      <c r="UWF47" s="17"/>
      <c r="UWG47" s="17"/>
      <c r="UWH47" s="17"/>
      <c r="UWI47" s="17"/>
      <c r="UWJ47" s="17"/>
      <c r="UWK47" s="17"/>
      <c r="UWL47" s="17"/>
      <c r="UWM47" s="17"/>
      <c r="UWN47" s="17"/>
      <c r="UWO47" s="17"/>
      <c r="UWP47" s="17"/>
      <c r="UWQ47" s="17"/>
      <c r="UWR47" s="17"/>
      <c r="UWS47" s="17"/>
      <c r="UWT47" s="17"/>
      <c r="UWU47" s="17"/>
      <c r="UWV47" s="17"/>
      <c r="UWW47" s="17"/>
      <c r="UWX47" s="17"/>
      <c r="UWY47" s="17"/>
      <c r="UWZ47" s="17"/>
      <c r="UXA47" s="17"/>
      <c r="UXB47" s="17"/>
      <c r="UXC47" s="17"/>
      <c r="UXD47" s="17"/>
      <c r="UXE47" s="17"/>
      <c r="UXF47" s="17"/>
      <c r="UXG47" s="17"/>
      <c r="UXH47" s="17"/>
      <c r="UXI47" s="17"/>
      <c r="UXJ47" s="17"/>
      <c r="UXK47" s="17"/>
      <c r="UXL47" s="17"/>
      <c r="UXM47" s="17"/>
      <c r="UXN47" s="17"/>
      <c r="UXO47" s="17"/>
      <c r="UXP47" s="17"/>
      <c r="UXQ47" s="17"/>
      <c r="UXR47" s="17"/>
      <c r="UXS47" s="17"/>
      <c r="UXT47" s="17"/>
      <c r="UXU47" s="17"/>
      <c r="UXV47" s="17"/>
      <c r="UXW47" s="17"/>
      <c r="UXX47" s="17"/>
      <c r="UXY47" s="17"/>
      <c r="UXZ47" s="17"/>
      <c r="UYA47" s="17"/>
      <c r="UYB47" s="17"/>
      <c r="UYC47" s="17"/>
      <c r="UYD47" s="17"/>
      <c r="UYE47" s="17"/>
      <c r="UYF47" s="17"/>
      <c r="UYG47" s="17"/>
      <c r="UYH47" s="17"/>
      <c r="UYI47" s="17"/>
      <c r="UYJ47" s="17"/>
      <c r="UYK47" s="17"/>
      <c r="UYL47" s="17"/>
      <c r="UYM47" s="17"/>
      <c r="UYN47" s="17"/>
      <c r="UYO47" s="17"/>
      <c r="UYP47" s="17"/>
      <c r="UYQ47" s="17"/>
      <c r="UYR47" s="17"/>
      <c r="UYS47" s="17"/>
      <c r="UYT47" s="17"/>
      <c r="UYU47" s="17"/>
      <c r="UYV47" s="17"/>
      <c r="UYW47" s="17"/>
      <c r="UYX47" s="17"/>
      <c r="UYY47" s="17"/>
      <c r="UYZ47" s="17"/>
      <c r="UZA47" s="17"/>
      <c r="UZB47" s="17"/>
      <c r="UZC47" s="17"/>
      <c r="UZD47" s="17"/>
      <c r="UZE47" s="17"/>
      <c r="UZF47" s="17"/>
      <c r="UZG47" s="17"/>
      <c r="UZH47" s="17"/>
      <c r="UZI47" s="17"/>
      <c r="UZJ47" s="17"/>
      <c r="UZK47" s="17"/>
      <c r="UZL47" s="17"/>
      <c r="UZM47" s="17"/>
      <c r="UZN47" s="17"/>
      <c r="UZO47" s="17"/>
      <c r="UZP47" s="17"/>
      <c r="UZQ47" s="17"/>
      <c r="UZR47" s="17"/>
      <c r="UZS47" s="17"/>
      <c r="UZT47" s="17"/>
      <c r="UZU47" s="17"/>
      <c r="UZV47" s="17"/>
      <c r="UZW47" s="17"/>
      <c r="UZX47" s="17"/>
      <c r="UZY47" s="17"/>
      <c r="UZZ47" s="17"/>
      <c r="VAA47" s="17"/>
      <c r="VAB47" s="17"/>
      <c r="VAC47" s="17"/>
      <c r="VAD47" s="17"/>
      <c r="VAE47" s="17"/>
      <c r="VAF47" s="17"/>
      <c r="VAG47" s="17"/>
      <c r="VAH47" s="17"/>
      <c r="VAI47" s="17"/>
      <c r="VAJ47" s="17"/>
      <c r="VAK47" s="17"/>
      <c r="VAL47" s="17"/>
      <c r="VAM47" s="17"/>
      <c r="VAN47" s="17"/>
      <c r="VAO47" s="17"/>
      <c r="VAP47" s="17"/>
      <c r="VAQ47" s="17"/>
      <c r="VAR47" s="17"/>
      <c r="VAS47" s="17"/>
      <c r="VAT47" s="17"/>
      <c r="VAU47" s="17"/>
      <c r="VAV47" s="17"/>
      <c r="VAW47" s="17"/>
      <c r="VAX47" s="17"/>
      <c r="VAY47" s="17"/>
      <c r="VAZ47" s="17"/>
      <c r="VBA47" s="17"/>
      <c r="VBB47" s="17"/>
      <c r="VBC47" s="17"/>
      <c r="VBD47" s="17"/>
      <c r="VBE47" s="17"/>
      <c r="VBF47" s="17"/>
      <c r="VBG47" s="17"/>
      <c r="VBH47" s="17"/>
      <c r="VBI47" s="17"/>
      <c r="VBJ47" s="17"/>
      <c r="VBK47" s="17"/>
      <c r="VBL47" s="17"/>
      <c r="VBM47" s="17"/>
      <c r="VBN47" s="17"/>
      <c r="VBO47" s="17"/>
      <c r="VBP47" s="17"/>
      <c r="VBQ47" s="17"/>
      <c r="VBR47" s="17"/>
      <c r="VBS47" s="17"/>
      <c r="VBT47" s="17"/>
      <c r="VBU47" s="17"/>
      <c r="VBV47" s="17"/>
      <c r="VBW47" s="17"/>
      <c r="VBX47" s="17"/>
      <c r="VBY47" s="17"/>
      <c r="VBZ47" s="17"/>
      <c r="VCA47" s="17"/>
      <c r="VCB47" s="17"/>
      <c r="VCC47" s="17"/>
      <c r="VCD47" s="17"/>
      <c r="VCE47" s="17"/>
      <c r="VCF47" s="17"/>
      <c r="VCG47" s="17"/>
      <c r="VCH47" s="17"/>
      <c r="VCI47" s="17"/>
      <c r="VCJ47" s="17"/>
      <c r="VCK47" s="17"/>
      <c r="VCL47" s="17"/>
      <c r="VCM47" s="17"/>
      <c r="VCN47" s="17"/>
      <c r="VCO47" s="17"/>
      <c r="VCP47" s="17"/>
      <c r="VCQ47" s="17"/>
      <c r="VCR47" s="17"/>
      <c r="VCS47" s="17"/>
      <c r="VCT47" s="17"/>
      <c r="VCU47" s="17"/>
      <c r="VCV47" s="17"/>
      <c r="VCW47" s="17"/>
      <c r="VCX47" s="17"/>
      <c r="VCY47" s="17"/>
      <c r="VCZ47" s="17"/>
      <c r="VDA47" s="17"/>
      <c r="VDB47" s="17"/>
      <c r="VDC47" s="17"/>
      <c r="VDD47" s="17"/>
      <c r="VDE47" s="17"/>
      <c r="VDF47" s="17"/>
      <c r="VDG47" s="17"/>
      <c r="VDH47" s="17"/>
      <c r="VDI47" s="17"/>
      <c r="VDJ47" s="17"/>
      <c r="VDK47" s="17"/>
      <c r="VDL47" s="17"/>
      <c r="VDM47" s="17"/>
      <c r="VDN47" s="17"/>
      <c r="VDO47" s="17"/>
      <c r="VDP47" s="17"/>
      <c r="VDQ47" s="17"/>
      <c r="VDR47" s="17"/>
      <c r="VDS47" s="17"/>
      <c r="VDT47" s="17"/>
      <c r="VDU47" s="17"/>
      <c r="VDV47" s="17"/>
      <c r="VDW47" s="17"/>
      <c r="VDX47" s="17"/>
      <c r="VDY47" s="17"/>
      <c r="VDZ47" s="17"/>
      <c r="VEA47" s="17"/>
      <c r="VEB47" s="17"/>
      <c r="VEC47" s="17"/>
      <c r="VED47" s="17"/>
      <c r="VEE47" s="17"/>
      <c r="VEF47" s="17"/>
      <c r="VEG47" s="17"/>
      <c r="VEH47" s="17"/>
      <c r="VEI47" s="17"/>
      <c r="VEJ47" s="17"/>
      <c r="VEK47" s="17"/>
      <c r="VEL47" s="17"/>
      <c r="VEM47" s="17"/>
      <c r="VEN47" s="17"/>
      <c r="VEO47" s="17"/>
      <c r="VEP47" s="17"/>
      <c r="VEQ47" s="17"/>
      <c r="VER47" s="17"/>
      <c r="VES47" s="17"/>
      <c r="VET47" s="17"/>
      <c r="VEU47" s="17"/>
      <c r="VEV47" s="17"/>
      <c r="VEW47" s="17"/>
      <c r="VEX47" s="17"/>
      <c r="VEY47" s="17"/>
      <c r="VEZ47" s="17"/>
      <c r="VFA47" s="17"/>
      <c r="VFB47" s="17"/>
      <c r="VFC47" s="17"/>
      <c r="VFD47" s="17"/>
      <c r="VFE47" s="17"/>
      <c r="VFF47" s="17"/>
      <c r="VFG47" s="17"/>
      <c r="VFH47" s="17"/>
      <c r="VFI47" s="17"/>
      <c r="VFJ47" s="17"/>
      <c r="VFK47" s="17"/>
      <c r="VFL47" s="17"/>
      <c r="VFM47" s="17"/>
      <c r="VFN47" s="17"/>
      <c r="VFO47" s="17"/>
      <c r="VFP47" s="17"/>
      <c r="VFQ47" s="17"/>
      <c r="VFR47" s="17"/>
      <c r="VFS47" s="17"/>
      <c r="VFT47" s="17"/>
      <c r="VFU47" s="17"/>
      <c r="VFV47" s="17"/>
      <c r="VFW47" s="17"/>
      <c r="VFX47" s="17"/>
      <c r="VFY47" s="17"/>
      <c r="VFZ47" s="17"/>
      <c r="VGA47" s="17"/>
      <c r="VGB47" s="17"/>
      <c r="VGC47" s="17"/>
      <c r="VGD47" s="17"/>
      <c r="VGE47" s="17"/>
      <c r="VGF47" s="17"/>
      <c r="VGG47" s="17"/>
      <c r="VGH47" s="17"/>
      <c r="VGI47" s="17"/>
      <c r="VGJ47" s="17"/>
      <c r="VGK47" s="17"/>
      <c r="VGL47" s="17"/>
      <c r="VGM47" s="17"/>
      <c r="VGN47" s="17"/>
      <c r="VGO47" s="17"/>
      <c r="VGP47" s="17"/>
      <c r="VGQ47" s="17"/>
      <c r="VGR47" s="17"/>
      <c r="VGS47" s="17"/>
      <c r="VGT47" s="17"/>
      <c r="VGU47" s="17"/>
      <c r="VGV47" s="17"/>
      <c r="VGW47" s="17"/>
      <c r="VGX47" s="17"/>
      <c r="VGY47" s="17"/>
      <c r="VGZ47" s="17"/>
      <c r="VHA47" s="17"/>
      <c r="VHB47" s="17"/>
      <c r="VHC47" s="17"/>
      <c r="VHD47" s="17"/>
      <c r="VHE47" s="17"/>
      <c r="VHF47" s="17"/>
      <c r="VHG47" s="17"/>
      <c r="VHH47" s="17"/>
      <c r="VHI47" s="17"/>
      <c r="VHJ47" s="17"/>
      <c r="VHK47" s="17"/>
      <c r="VHL47" s="17"/>
      <c r="VHM47" s="17"/>
      <c r="VHN47" s="17"/>
      <c r="VHO47" s="17"/>
      <c r="VHP47" s="17"/>
      <c r="VHQ47" s="17"/>
      <c r="VHR47" s="17"/>
      <c r="VHS47" s="17"/>
      <c r="VHT47" s="17"/>
      <c r="VHU47" s="17"/>
      <c r="VHV47" s="17"/>
      <c r="VHW47" s="17"/>
      <c r="VHX47" s="17"/>
      <c r="VHY47" s="17"/>
      <c r="VHZ47" s="17"/>
      <c r="VIA47" s="17"/>
      <c r="VIB47" s="17"/>
      <c r="VIC47" s="17"/>
      <c r="VID47" s="17"/>
      <c r="VIE47" s="17"/>
      <c r="VIF47" s="17"/>
      <c r="VIG47" s="17"/>
      <c r="VIH47" s="17"/>
      <c r="VII47" s="17"/>
      <c r="VIJ47" s="17"/>
      <c r="VIK47" s="17"/>
      <c r="VIL47" s="17"/>
      <c r="VIM47" s="17"/>
      <c r="VIN47" s="17"/>
      <c r="VIO47" s="17"/>
      <c r="VIP47" s="17"/>
      <c r="VIQ47" s="17"/>
      <c r="VIR47" s="17"/>
      <c r="VIS47" s="17"/>
      <c r="VIT47" s="17"/>
      <c r="VIU47" s="17"/>
      <c r="VIV47" s="17"/>
      <c r="VIW47" s="17"/>
      <c r="VIX47" s="17"/>
      <c r="VIY47" s="17"/>
      <c r="VIZ47" s="17"/>
      <c r="VJA47" s="17"/>
      <c r="VJB47" s="17"/>
      <c r="VJC47" s="17"/>
      <c r="VJD47" s="17"/>
      <c r="VJE47" s="17"/>
      <c r="VJF47" s="17"/>
      <c r="VJG47" s="17"/>
      <c r="VJH47" s="17"/>
      <c r="VJI47" s="17"/>
      <c r="VJJ47" s="17"/>
      <c r="VJK47" s="17"/>
      <c r="VJL47" s="17"/>
      <c r="VJM47" s="17"/>
      <c r="VJN47" s="17"/>
      <c r="VJO47" s="17"/>
      <c r="VJP47" s="17"/>
      <c r="VJQ47" s="17"/>
      <c r="VJR47" s="17"/>
      <c r="VJS47" s="17"/>
      <c r="VJT47" s="17"/>
      <c r="VJU47" s="17"/>
      <c r="VJV47" s="17"/>
      <c r="VJW47" s="17"/>
      <c r="VJX47" s="17"/>
      <c r="VJY47" s="17"/>
      <c r="VJZ47" s="17"/>
      <c r="VKA47" s="17"/>
      <c r="VKB47" s="17"/>
      <c r="VKC47" s="17"/>
      <c r="VKD47" s="17"/>
      <c r="VKE47" s="17"/>
      <c r="VKF47" s="17"/>
      <c r="VKG47" s="17"/>
      <c r="VKH47" s="17"/>
      <c r="VKI47" s="17"/>
      <c r="VKJ47" s="17"/>
      <c r="VKK47" s="17"/>
      <c r="VKL47" s="17"/>
      <c r="VKM47" s="17"/>
      <c r="VKN47" s="17"/>
      <c r="VKO47" s="17"/>
      <c r="VKP47" s="17"/>
      <c r="VKQ47" s="17"/>
      <c r="VKR47" s="17"/>
      <c r="VKS47" s="17"/>
      <c r="VKT47" s="17"/>
      <c r="VKU47" s="17"/>
      <c r="VKV47" s="17"/>
      <c r="VKW47" s="17"/>
      <c r="VKX47" s="17"/>
      <c r="VKY47" s="17"/>
      <c r="VKZ47" s="17"/>
      <c r="VLA47" s="17"/>
      <c r="VLB47" s="17"/>
      <c r="VLC47" s="17"/>
      <c r="VLD47" s="17"/>
      <c r="VLE47" s="17"/>
      <c r="VLF47" s="17"/>
      <c r="VLG47" s="17"/>
      <c r="VLH47" s="17"/>
      <c r="VLI47" s="17"/>
      <c r="VLJ47" s="17"/>
      <c r="VLK47" s="17"/>
      <c r="VLL47" s="17"/>
      <c r="VLM47" s="17"/>
      <c r="VLN47" s="17"/>
      <c r="VLO47" s="17"/>
      <c r="VLP47" s="17"/>
      <c r="VLQ47" s="17"/>
      <c r="VLR47" s="17"/>
      <c r="VLS47" s="17"/>
      <c r="VLT47" s="17"/>
      <c r="VLU47" s="17"/>
      <c r="VLV47" s="17"/>
      <c r="VLW47" s="17"/>
      <c r="VLX47" s="17"/>
      <c r="VLY47" s="17"/>
      <c r="VLZ47" s="17"/>
      <c r="VMA47" s="17"/>
      <c r="VMB47" s="17"/>
      <c r="VMC47" s="17"/>
      <c r="VMD47" s="17"/>
      <c r="VME47" s="17"/>
      <c r="VMF47" s="17"/>
      <c r="VMG47" s="17"/>
      <c r="VMH47" s="17"/>
      <c r="VMI47" s="17"/>
      <c r="VMJ47" s="17"/>
      <c r="VMK47" s="17"/>
      <c r="VML47" s="17"/>
      <c r="VMM47" s="17"/>
      <c r="VMN47" s="17"/>
      <c r="VMO47" s="17"/>
      <c r="VMP47" s="17"/>
      <c r="VMQ47" s="17"/>
      <c r="VMR47" s="17"/>
      <c r="VMS47" s="17"/>
      <c r="VMT47" s="17"/>
      <c r="VMU47" s="17"/>
      <c r="VMV47" s="17"/>
      <c r="VMW47" s="17"/>
      <c r="VMX47" s="17"/>
      <c r="VMY47" s="17"/>
      <c r="VMZ47" s="17"/>
      <c r="VNA47" s="17"/>
      <c r="VNB47" s="17"/>
      <c r="VNC47" s="17"/>
      <c r="VND47" s="17"/>
      <c r="VNE47" s="17"/>
      <c r="VNF47" s="17"/>
      <c r="VNG47" s="17"/>
      <c r="VNH47" s="17"/>
      <c r="VNI47" s="17"/>
      <c r="VNJ47" s="17"/>
      <c r="VNK47" s="17"/>
      <c r="VNL47" s="17"/>
      <c r="VNM47" s="17"/>
      <c r="VNN47" s="17"/>
      <c r="VNO47" s="17"/>
      <c r="VNP47" s="17"/>
      <c r="VNQ47" s="17"/>
      <c r="VNR47" s="17"/>
      <c r="VNS47" s="17"/>
      <c r="VNT47" s="17"/>
      <c r="VNU47" s="17"/>
      <c r="VNV47" s="17"/>
      <c r="VNW47" s="17"/>
      <c r="VNX47" s="17"/>
      <c r="VNY47" s="17"/>
      <c r="VNZ47" s="17"/>
      <c r="VOA47" s="17"/>
      <c r="VOB47" s="17"/>
      <c r="VOC47" s="17"/>
      <c r="VOD47" s="17"/>
      <c r="VOE47" s="17"/>
      <c r="VOF47" s="17"/>
      <c r="VOG47" s="17"/>
      <c r="VOH47" s="17"/>
      <c r="VOI47" s="17"/>
      <c r="VOJ47" s="17"/>
      <c r="VOK47" s="17"/>
      <c r="VOL47" s="17"/>
      <c r="VOM47" s="17"/>
      <c r="VON47" s="17"/>
      <c r="VOO47" s="17"/>
      <c r="VOP47" s="17"/>
      <c r="VOQ47" s="17"/>
      <c r="VOR47" s="17"/>
      <c r="VOS47" s="17"/>
      <c r="VOT47" s="17"/>
      <c r="VOU47" s="17"/>
      <c r="VOV47" s="17"/>
      <c r="VOW47" s="17"/>
      <c r="VOX47" s="17"/>
      <c r="VOY47" s="17"/>
      <c r="VOZ47" s="17"/>
      <c r="VPA47" s="17"/>
      <c r="VPB47" s="17"/>
      <c r="VPC47" s="17"/>
      <c r="VPD47" s="17"/>
      <c r="VPE47" s="17"/>
      <c r="VPF47" s="17"/>
      <c r="VPG47" s="17"/>
      <c r="VPH47" s="17"/>
      <c r="VPI47" s="17"/>
      <c r="VPJ47" s="17"/>
      <c r="VPK47" s="17"/>
      <c r="VPL47" s="17"/>
      <c r="VPM47" s="17"/>
      <c r="VPN47" s="17"/>
      <c r="VPO47" s="17"/>
      <c r="VPP47" s="17"/>
      <c r="VPQ47" s="17"/>
      <c r="VPR47" s="17"/>
      <c r="VPS47" s="17"/>
      <c r="VPT47" s="17"/>
      <c r="VPU47" s="17"/>
      <c r="VPV47" s="17"/>
      <c r="VPW47" s="17"/>
      <c r="VPX47" s="17"/>
      <c r="VPY47" s="17"/>
      <c r="VPZ47" s="17"/>
      <c r="VQA47" s="17"/>
      <c r="VQB47" s="17"/>
      <c r="VQC47" s="17"/>
      <c r="VQD47" s="17"/>
      <c r="VQE47" s="17"/>
      <c r="VQF47" s="17"/>
      <c r="VQG47" s="17"/>
      <c r="VQH47" s="17"/>
      <c r="VQI47" s="17"/>
      <c r="VQJ47" s="17"/>
      <c r="VQK47" s="17"/>
      <c r="VQL47" s="17"/>
      <c r="VQM47" s="17"/>
      <c r="VQN47" s="17"/>
      <c r="VQO47" s="17"/>
      <c r="VQP47" s="17"/>
      <c r="VQQ47" s="17"/>
      <c r="VQR47" s="17"/>
      <c r="VQS47" s="17"/>
      <c r="VQT47" s="17"/>
      <c r="VQU47" s="17"/>
      <c r="VQV47" s="17"/>
      <c r="VQW47" s="17"/>
      <c r="VQX47" s="17"/>
      <c r="VQY47" s="17"/>
      <c r="VQZ47" s="17"/>
      <c r="VRA47" s="17"/>
      <c r="VRB47" s="17"/>
      <c r="VRC47" s="17"/>
      <c r="VRD47" s="17"/>
      <c r="VRE47" s="17"/>
      <c r="VRF47" s="17"/>
      <c r="VRG47" s="17"/>
      <c r="VRH47" s="17"/>
      <c r="VRI47" s="17"/>
      <c r="VRJ47" s="17"/>
      <c r="VRK47" s="17"/>
      <c r="VRL47" s="17"/>
      <c r="VRM47" s="17"/>
      <c r="VRN47" s="17"/>
      <c r="VRO47" s="17"/>
      <c r="VRP47" s="17"/>
      <c r="VRQ47" s="17"/>
      <c r="VRR47" s="17"/>
      <c r="VRS47" s="17"/>
      <c r="VRT47" s="17"/>
      <c r="VRU47" s="17"/>
      <c r="VRV47" s="17"/>
      <c r="VRW47" s="17"/>
      <c r="VRX47" s="17"/>
      <c r="VRY47" s="17"/>
      <c r="VRZ47" s="17"/>
      <c r="VSA47" s="17"/>
      <c r="VSB47" s="17"/>
      <c r="VSC47" s="17"/>
      <c r="VSD47" s="17"/>
      <c r="VSE47" s="17"/>
      <c r="VSF47" s="17"/>
      <c r="VSG47" s="17"/>
      <c r="VSH47" s="17"/>
      <c r="VSI47" s="17"/>
      <c r="VSJ47" s="17"/>
      <c r="VSK47" s="17"/>
      <c r="VSL47" s="17"/>
      <c r="VSM47" s="17"/>
      <c r="VSN47" s="17"/>
      <c r="VSO47" s="17"/>
      <c r="VSP47" s="17"/>
      <c r="VSQ47" s="17"/>
      <c r="VSR47" s="17"/>
      <c r="VSS47" s="17"/>
      <c r="VST47" s="17"/>
      <c r="VSU47" s="17"/>
      <c r="VSV47" s="17"/>
      <c r="VSW47" s="17"/>
      <c r="VSX47" s="17"/>
      <c r="VSY47" s="17"/>
      <c r="VSZ47" s="17"/>
      <c r="VTA47" s="17"/>
      <c r="VTB47" s="17"/>
      <c r="VTC47" s="17"/>
      <c r="VTD47" s="17"/>
      <c r="VTE47" s="17"/>
      <c r="VTF47" s="17"/>
      <c r="VTG47" s="17"/>
      <c r="VTH47" s="17"/>
      <c r="VTI47" s="17"/>
      <c r="VTJ47" s="17"/>
      <c r="VTK47" s="17"/>
      <c r="VTL47" s="17"/>
      <c r="VTM47" s="17"/>
      <c r="VTN47" s="17"/>
      <c r="VTO47" s="17"/>
      <c r="VTP47" s="17"/>
      <c r="VTQ47" s="17"/>
      <c r="VTR47" s="17"/>
      <c r="VTS47" s="17"/>
      <c r="VTT47" s="17"/>
      <c r="VTU47" s="17"/>
      <c r="VTV47" s="17"/>
      <c r="VTW47" s="17"/>
      <c r="VTX47" s="17"/>
      <c r="VTY47" s="17"/>
      <c r="VTZ47" s="17"/>
      <c r="VUA47" s="17"/>
      <c r="VUB47" s="17"/>
      <c r="VUC47" s="17"/>
      <c r="VUD47" s="17"/>
      <c r="VUE47" s="17"/>
      <c r="VUF47" s="17"/>
      <c r="VUG47" s="17"/>
      <c r="VUH47" s="17"/>
      <c r="VUI47" s="17"/>
      <c r="VUJ47" s="17"/>
      <c r="VUK47" s="17"/>
      <c r="VUL47" s="17"/>
      <c r="VUM47" s="17"/>
      <c r="VUN47" s="17"/>
      <c r="VUO47" s="17"/>
      <c r="VUP47" s="17"/>
      <c r="VUQ47" s="17"/>
      <c r="VUR47" s="17"/>
      <c r="VUS47" s="17"/>
      <c r="VUT47" s="17"/>
      <c r="VUU47" s="17"/>
      <c r="VUV47" s="17"/>
      <c r="VUW47" s="17"/>
      <c r="VUX47" s="17"/>
      <c r="VUY47" s="17"/>
      <c r="VUZ47" s="17"/>
      <c r="VVA47" s="17"/>
      <c r="VVB47" s="17"/>
      <c r="VVC47" s="17"/>
      <c r="VVD47" s="17"/>
      <c r="VVE47" s="17"/>
      <c r="VVF47" s="17"/>
      <c r="VVG47" s="17"/>
      <c r="VVH47" s="17"/>
      <c r="VVI47" s="17"/>
      <c r="VVJ47" s="17"/>
      <c r="VVK47" s="17"/>
      <c r="VVL47" s="17"/>
      <c r="VVM47" s="17"/>
      <c r="VVN47" s="17"/>
      <c r="VVO47" s="17"/>
      <c r="VVP47" s="17"/>
      <c r="VVQ47" s="17"/>
      <c r="VVR47" s="17"/>
      <c r="VVS47" s="17"/>
      <c r="VVT47" s="17"/>
      <c r="VVU47" s="17"/>
      <c r="VVV47" s="17"/>
      <c r="VVW47" s="17"/>
      <c r="VVX47" s="17"/>
      <c r="VVY47" s="17"/>
      <c r="VVZ47" s="17"/>
      <c r="VWA47" s="17"/>
      <c r="VWB47" s="17"/>
      <c r="VWC47" s="17"/>
      <c r="VWD47" s="17"/>
      <c r="VWE47" s="17"/>
      <c r="VWF47" s="17"/>
      <c r="VWG47" s="17"/>
      <c r="VWH47" s="17"/>
      <c r="VWI47" s="17"/>
      <c r="VWJ47" s="17"/>
      <c r="VWK47" s="17"/>
      <c r="VWL47" s="17"/>
      <c r="VWM47" s="17"/>
      <c r="VWN47" s="17"/>
      <c r="VWO47" s="17"/>
      <c r="VWP47" s="17"/>
      <c r="VWQ47" s="17"/>
      <c r="VWR47" s="17"/>
      <c r="VWS47" s="17"/>
      <c r="VWT47" s="17"/>
      <c r="VWU47" s="17"/>
      <c r="VWV47" s="17"/>
      <c r="VWW47" s="17"/>
      <c r="VWX47" s="17"/>
      <c r="VWY47" s="17"/>
      <c r="VWZ47" s="17"/>
      <c r="VXA47" s="17"/>
      <c r="VXB47" s="17"/>
      <c r="VXC47" s="17"/>
      <c r="VXD47" s="17"/>
      <c r="VXE47" s="17"/>
      <c r="VXF47" s="17"/>
      <c r="VXG47" s="17"/>
      <c r="VXH47" s="17"/>
      <c r="VXI47" s="17"/>
      <c r="VXJ47" s="17"/>
      <c r="VXK47" s="17"/>
      <c r="VXL47" s="17"/>
      <c r="VXM47" s="17"/>
      <c r="VXN47" s="17"/>
      <c r="VXO47" s="17"/>
      <c r="VXP47" s="17"/>
      <c r="VXQ47" s="17"/>
      <c r="VXR47" s="17"/>
      <c r="VXS47" s="17"/>
      <c r="VXT47" s="17"/>
      <c r="VXU47" s="17"/>
      <c r="VXV47" s="17"/>
      <c r="VXW47" s="17"/>
      <c r="VXX47" s="17"/>
      <c r="VXY47" s="17"/>
      <c r="VXZ47" s="17"/>
      <c r="VYA47" s="17"/>
      <c r="VYB47" s="17"/>
      <c r="VYC47" s="17"/>
      <c r="VYD47" s="17"/>
      <c r="VYE47" s="17"/>
      <c r="VYF47" s="17"/>
      <c r="VYG47" s="17"/>
      <c r="VYH47" s="17"/>
      <c r="VYI47" s="17"/>
      <c r="VYJ47" s="17"/>
      <c r="VYK47" s="17"/>
      <c r="VYL47" s="17"/>
      <c r="VYM47" s="17"/>
      <c r="VYN47" s="17"/>
      <c r="VYO47" s="17"/>
      <c r="VYP47" s="17"/>
      <c r="VYQ47" s="17"/>
      <c r="VYR47" s="17"/>
      <c r="VYS47" s="17"/>
      <c r="VYT47" s="17"/>
      <c r="VYU47" s="17"/>
      <c r="VYV47" s="17"/>
      <c r="VYW47" s="17"/>
      <c r="VYX47" s="17"/>
      <c r="VYY47" s="17"/>
      <c r="VYZ47" s="17"/>
      <c r="VZA47" s="17"/>
      <c r="VZB47" s="17"/>
      <c r="VZC47" s="17"/>
      <c r="VZD47" s="17"/>
      <c r="VZE47" s="17"/>
      <c r="VZF47" s="17"/>
      <c r="VZG47" s="17"/>
      <c r="VZH47" s="17"/>
      <c r="VZI47" s="17"/>
      <c r="VZJ47" s="17"/>
      <c r="VZK47" s="17"/>
      <c r="VZL47" s="17"/>
      <c r="VZM47" s="17"/>
      <c r="VZN47" s="17"/>
      <c r="VZO47" s="17"/>
      <c r="VZP47" s="17"/>
      <c r="VZQ47" s="17"/>
      <c r="VZR47" s="17"/>
      <c r="VZS47" s="17"/>
      <c r="VZT47" s="17"/>
      <c r="VZU47" s="17"/>
      <c r="VZV47" s="17"/>
      <c r="VZW47" s="17"/>
      <c r="VZX47" s="17"/>
      <c r="VZY47" s="17"/>
      <c r="VZZ47" s="17"/>
      <c r="WAA47" s="17"/>
      <c r="WAB47" s="17"/>
      <c r="WAC47" s="17"/>
      <c r="WAD47" s="17"/>
      <c r="WAE47" s="17"/>
      <c r="WAF47" s="17"/>
      <c r="WAG47" s="17"/>
      <c r="WAH47" s="17"/>
      <c r="WAI47" s="17"/>
      <c r="WAJ47" s="17"/>
      <c r="WAK47" s="17"/>
      <c r="WAL47" s="17"/>
      <c r="WAM47" s="17"/>
      <c r="WAN47" s="17"/>
      <c r="WAO47" s="17"/>
      <c r="WAP47" s="17"/>
      <c r="WAQ47" s="17"/>
      <c r="WAR47" s="17"/>
      <c r="WAS47" s="17"/>
      <c r="WAT47" s="17"/>
      <c r="WAU47" s="17"/>
      <c r="WAV47" s="17"/>
      <c r="WAW47" s="17"/>
      <c r="WAX47" s="17"/>
      <c r="WAY47" s="17"/>
      <c r="WAZ47" s="17"/>
      <c r="WBA47" s="17"/>
      <c r="WBB47" s="17"/>
      <c r="WBC47" s="17"/>
      <c r="WBD47" s="17"/>
      <c r="WBE47" s="17"/>
      <c r="WBF47" s="17"/>
      <c r="WBG47" s="17"/>
      <c r="WBH47" s="17"/>
      <c r="WBI47" s="17"/>
      <c r="WBJ47" s="17"/>
      <c r="WBK47" s="17"/>
      <c r="WBL47" s="17"/>
      <c r="WBM47" s="17"/>
      <c r="WBN47" s="17"/>
      <c r="WBO47" s="17"/>
      <c r="WBP47" s="17"/>
      <c r="WBQ47" s="17"/>
      <c r="WBR47" s="17"/>
      <c r="WBS47" s="17"/>
      <c r="WBT47" s="17"/>
      <c r="WBU47" s="17"/>
      <c r="WBV47" s="17"/>
      <c r="WBW47" s="17"/>
      <c r="WBX47" s="17"/>
      <c r="WBY47" s="17"/>
      <c r="WBZ47" s="17"/>
      <c r="WCA47" s="17"/>
      <c r="WCB47" s="17"/>
      <c r="WCC47" s="17"/>
      <c r="WCD47" s="17"/>
      <c r="WCE47" s="17"/>
      <c r="WCF47" s="17"/>
      <c r="WCG47" s="17"/>
      <c r="WCH47" s="17"/>
      <c r="WCI47" s="17"/>
      <c r="WCJ47" s="17"/>
      <c r="WCK47" s="17"/>
      <c r="WCL47" s="17"/>
      <c r="WCM47" s="17"/>
      <c r="WCN47" s="17"/>
      <c r="WCO47" s="17"/>
      <c r="WCP47" s="17"/>
      <c r="WCQ47" s="17"/>
      <c r="WCR47" s="17"/>
      <c r="WCS47" s="17"/>
      <c r="WCT47" s="17"/>
      <c r="WCU47" s="17"/>
      <c r="WCV47" s="17"/>
      <c r="WCW47" s="17"/>
      <c r="WCX47" s="17"/>
      <c r="WCY47" s="17"/>
      <c r="WCZ47" s="17"/>
      <c r="WDA47" s="17"/>
      <c r="WDB47" s="17"/>
      <c r="WDC47" s="17"/>
      <c r="WDD47" s="17"/>
      <c r="WDE47" s="17"/>
      <c r="WDF47" s="17"/>
      <c r="WDG47" s="17"/>
      <c r="WDH47" s="17"/>
      <c r="WDI47" s="17"/>
      <c r="WDJ47" s="17"/>
      <c r="WDK47" s="17"/>
      <c r="WDL47" s="17"/>
      <c r="WDM47" s="17"/>
      <c r="WDN47" s="17"/>
      <c r="WDO47" s="17"/>
      <c r="WDP47" s="17"/>
      <c r="WDQ47" s="17"/>
      <c r="WDR47" s="17"/>
      <c r="WDS47" s="17"/>
      <c r="WDT47" s="17"/>
      <c r="WDU47" s="17"/>
      <c r="WDV47" s="17"/>
      <c r="WDW47" s="17"/>
      <c r="WDX47" s="17"/>
      <c r="WDY47" s="17"/>
      <c r="WDZ47" s="17"/>
      <c r="WEA47" s="17"/>
      <c r="WEB47" s="17"/>
      <c r="WEC47" s="17"/>
      <c r="WED47" s="17"/>
      <c r="WEE47" s="17"/>
      <c r="WEF47" s="17"/>
      <c r="WEG47" s="17"/>
      <c r="WEH47" s="17"/>
      <c r="WEI47" s="17"/>
      <c r="WEJ47" s="17"/>
      <c r="WEK47" s="17"/>
      <c r="WEL47" s="17"/>
      <c r="WEM47" s="17"/>
      <c r="WEN47" s="17"/>
      <c r="WEO47" s="17"/>
      <c r="WEP47" s="17"/>
      <c r="WEQ47" s="17"/>
      <c r="WER47" s="17"/>
      <c r="WES47" s="17"/>
      <c r="WET47" s="17"/>
      <c r="WEU47" s="17"/>
      <c r="WEV47" s="17"/>
      <c r="WEW47" s="17"/>
      <c r="WEX47" s="17"/>
      <c r="WEY47" s="17"/>
      <c r="WEZ47" s="17"/>
      <c r="WFA47" s="17"/>
      <c r="WFB47" s="17"/>
      <c r="WFC47" s="17"/>
      <c r="WFD47" s="17"/>
      <c r="WFE47" s="17"/>
      <c r="WFF47" s="17"/>
      <c r="WFG47" s="17"/>
      <c r="WFH47" s="17"/>
      <c r="WFI47" s="17"/>
      <c r="WFJ47" s="17"/>
      <c r="WFK47" s="17"/>
      <c r="WFL47" s="17"/>
      <c r="WFM47" s="17"/>
      <c r="WFN47" s="17"/>
      <c r="WFO47" s="17"/>
      <c r="WFP47" s="17"/>
      <c r="WFQ47" s="17"/>
      <c r="WFR47" s="17"/>
      <c r="WFS47" s="17"/>
      <c r="WFT47" s="17"/>
      <c r="WFU47" s="17"/>
      <c r="WFV47" s="17"/>
      <c r="WFW47" s="17"/>
      <c r="WFX47" s="17"/>
      <c r="WFY47" s="17"/>
      <c r="WFZ47" s="17"/>
      <c r="WGA47" s="17"/>
      <c r="WGB47" s="17"/>
      <c r="WGC47" s="17"/>
      <c r="WGD47" s="17"/>
      <c r="WGE47" s="17"/>
      <c r="WGF47" s="17"/>
      <c r="WGG47" s="17"/>
      <c r="WGH47" s="17"/>
      <c r="WGI47" s="17"/>
      <c r="WGJ47" s="17"/>
      <c r="WGK47" s="17"/>
      <c r="WGL47" s="17"/>
      <c r="WGM47" s="17"/>
      <c r="WGN47" s="17"/>
      <c r="WGO47" s="17"/>
      <c r="WGP47" s="17"/>
      <c r="WGQ47" s="17"/>
      <c r="WGR47" s="17"/>
      <c r="WGS47" s="17"/>
      <c r="WGT47" s="17"/>
      <c r="WGU47" s="17"/>
      <c r="WGV47" s="17"/>
      <c r="WGW47" s="17"/>
      <c r="WGX47" s="17"/>
      <c r="WGY47" s="17"/>
      <c r="WGZ47" s="17"/>
      <c r="WHA47" s="17"/>
      <c r="WHB47" s="17"/>
      <c r="WHC47" s="17"/>
      <c r="WHD47" s="17"/>
      <c r="WHE47" s="17"/>
      <c r="WHF47" s="17"/>
      <c r="WHG47" s="17"/>
      <c r="WHH47" s="17"/>
      <c r="WHI47" s="17"/>
      <c r="WHJ47" s="17"/>
      <c r="WHK47" s="17"/>
      <c r="WHL47" s="17"/>
      <c r="WHM47" s="17"/>
      <c r="WHN47" s="17"/>
      <c r="WHO47" s="17"/>
      <c r="WHP47" s="17"/>
      <c r="WHQ47" s="17"/>
      <c r="WHR47" s="17"/>
      <c r="WHS47" s="17"/>
      <c r="WHT47" s="17"/>
      <c r="WHU47" s="17"/>
      <c r="WHV47" s="17"/>
      <c r="WHW47" s="17"/>
      <c r="WHX47" s="17"/>
      <c r="WHY47" s="17"/>
      <c r="WHZ47" s="17"/>
      <c r="WIA47" s="17"/>
      <c r="WIB47" s="17"/>
      <c r="WIC47" s="17"/>
      <c r="WID47" s="17"/>
      <c r="WIE47" s="17"/>
      <c r="WIF47" s="17"/>
      <c r="WIG47" s="17"/>
      <c r="WIH47" s="17"/>
      <c r="WII47" s="17"/>
      <c r="WIJ47" s="17"/>
      <c r="WIK47" s="17"/>
      <c r="WIL47" s="17"/>
      <c r="WIM47" s="17"/>
      <c r="WIN47" s="17"/>
      <c r="WIO47" s="17"/>
      <c r="WIP47" s="17"/>
      <c r="WIQ47" s="17"/>
      <c r="WIR47" s="17"/>
      <c r="WIS47" s="17"/>
      <c r="WIT47" s="17"/>
      <c r="WIU47" s="17"/>
      <c r="WIV47" s="17"/>
      <c r="WIW47" s="17"/>
      <c r="WIX47" s="17"/>
      <c r="WIY47" s="17"/>
      <c r="WIZ47" s="17"/>
      <c r="WJA47" s="17"/>
      <c r="WJB47" s="17"/>
      <c r="WJC47" s="17"/>
      <c r="WJD47" s="17"/>
      <c r="WJE47" s="17"/>
      <c r="WJF47" s="17"/>
      <c r="WJG47" s="17"/>
      <c r="WJH47" s="17"/>
      <c r="WJI47" s="17"/>
      <c r="WJJ47" s="17"/>
      <c r="WJK47" s="17"/>
      <c r="WJL47" s="17"/>
      <c r="WJM47" s="17"/>
      <c r="WJN47" s="17"/>
      <c r="WJO47" s="17"/>
      <c r="WJP47" s="17"/>
      <c r="WJQ47" s="17"/>
      <c r="WJR47" s="17"/>
      <c r="WJS47" s="17"/>
      <c r="WJT47" s="17"/>
      <c r="WJU47" s="17"/>
      <c r="WJV47" s="17"/>
      <c r="WJW47" s="17"/>
      <c r="WJX47" s="17"/>
      <c r="WJY47" s="17"/>
      <c r="WJZ47" s="17"/>
      <c r="WKA47" s="17"/>
      <c r="WKB47" s="17"/>
      <c r="WKC47" s="17"/>
      <c r="WKD47" s="17"/>
      <c r="WKE47" s="17"/>
      <c r="WKF47" s="17"/>
      <c r="WKG47" s="17"/>
      <c r="WKH47" s="17"/>
      <c r="WKI47" s="17"/>
      <c r="WKJ47" s="17"/>
      <c r="WKK47" s="17"/>
      <c r="WKL47" s="17"/>
      <c r="WKM47" s="17"/>
      <c r="WKN47" s="17"/>
      <c r="WKO47" s="17"/>
      <c r="WKP47" s="17"/>
      <c r="WKQ47" s="17"/>
      <c r="WKR47" s="17"/>
      <c r="WKS47" s="17"/>
      <c r="WKT47" s="17"/>
      <c r="WKU47" s="17"/>
      <c r="WKV47" s="17"/>
      <c r="WKW47" s="17"/>
      <c r="WKX47" s="17"/>
      <c r="WKY47" s="17"/>
      <c r="WKZ47" s="17"/>
      <c r="WLA47" s="17"/>
      <c r="WLB47" s="17"/>
      <c r="WLC47" s="17"/>
      <c r="WLD47" s="17"/>
      <c r="WLE47" s="17"/>
      <c r="WLF47" s="17"/>
      <c r="WLG47" s="17"/>
      <c r="WLH47" s="17"/>
      <c r="WLI47" s="17"/>
      <c r="WLJ47" s="17"/>
      <c r="WLK47" s="17"/>
      <c r="WLL47" s="17"/>
      <c r="WLM47" s="17"/>
      <c r="WLN47" s="17"/>
      <c r="WLO47" s="17"/>
      <c r="WLP47" s="17"/>
      <c r="WLQ47" s="17"/>
      <c r="WLR47" s="17"/>
      <c r="WLS47" s="17"/>
      <c r="WLT47" s="17"/>
      <c r="WLU47" s="17"/>
      <c r="WLV47" s="17"/>
      <c r="WLW47" s="17"/>
      <c r="WLX47" s="17"/>
      <c r="WLY47" s="17"/>
      <c r="WLZ47" s="17"/>
      <c r="WMA47" s="17"/>
      <c r="WMB47" s="17"/>
      <c r="WMC47" s="17"/>
      <c r="WMD47" s="17"/>
      <c r="WME47" s="17"/>
      <c r="WMF47" s="17"/>
      <c r="WMG47" s="17"/>
      <c r="WMH47" s="17"/>
      <c r="WMI47" s="17"/>
      <c r="WMJ47" s="17"/>
      <c r="WMK47" s="17"/>
      <c r="WML47" s="17"/>
      <c r="WMM47" s="17"/>
      <c r="WMN47" s="17"/>
      <c r="WMO47" s="17"/>
      <c r="WMP47" s="17"/>
      <c r="WMQ47" s="17"/>
      <c r="WMR47" s="17"/>
      <c r="WMS47" s="17"/>
      <c r="WMT47" s="17"/>
      <c r="WMU47" s="17"/>
      <c r="WMV47" s="17"/>
      <c r="WMW47" s="17"/>
      <c r="WMX47" s="17"/>
      <c r="WMY47" s="17"/>
      <c r="WMZ47" s="17"/>
      <c r="WNA47" s="17"/>
      <c r="WNB47" s="17"/>
      <c r="WNC47" s="17"/>
      <c r="WND47" s="17"/>
      <c r="WNE47" s="17"/>
      <c r="WNF47" s="17"/>
      <c r="WNG47" s="17"/>
      <c r="WNH47" s="17"/>
      <c r="WNI47" s="17"/>
      <c r="WNJ47" s="17"/>
      <c r="WNK47" s="17"/>
      <c r="WNL47" s="17"/>
      <c r="WNM47" s="17"/>
      <c r="WNN47" s="17"/>
      <c r="WNO47" s="17"/>
      <c r="WNP47" s="17"/>
      <c r="WNQ47" s="17"/>
      <c r="WNR47" s="17"/>
      <c r="WNS47" s="17"/>
      <c r="WNT47" s="17"/>
      <c r="WNU47" s="17"/>
      <c r="WNV47" s="17"/>
      <c r="WNW47" s="17"/>
      <c r="WNX47" s="17"/>
      <c r="WNY47" s="17"/>
      <c r="WNZ47" s="17"/>
      <c r="WOA47" s="17"/>
      <c r="WOB47" s="17"/>
      <c r="WOC47" s="17"/>
      <c r="WOD47" s="17"/>
      <c r="WOE47" s="17"/>
      <c r="WOF47" s="17"/>
      <c r="WOG47" s="17"/>
      <c r="WOH47" s="17"/>
      <c r="WOI47" s="17"/>
      <c r="WOJ47" s="17"/>
      <c r="WOK47" s="17"/>
      <c r="WOL47" s="17"/>
      <c r="WOM47" s="17"/>
      <c r="WON47" s="17"/>
      <c r="WOO47" s="17"/>
      <c r="WOP47" s="17"/>
      <c r="WOQ47" s="17"/>
      <c r="WOR47" s="17"/>
      <c r="WOS47" s="17"/>
      <c r="WOT47" s="17"/>
      <c r="WOU47" s="17"/>
      <c r="WOV47" s="17"/>
      <c r="WOW47" s="17"/>
      <c r="WOX47" s="17"/>
      <c r="WOY47" s="17"/>
      <c r="WOZ47" s="17"/>
      <c r="WPA47" s="17"/>
      <c r="WPB47" s="17"/>
      <c r="WPC47" s="17"/>
      <c r="WPD47" s="17"/>
      <c r="WPE47" s="17"/>
      <c r="WPF47" s="17"/>
      <c r="WPG47" s="17"/>
      <c r="WPH47" s="17"/>
      <c r="WPI47" s="17"/>
      <c r="WPJ47" s="17"/>
      <c r="WPK47" s="17"/>
      <c r="WPL47" s="17"/>
      <c r="WPM47" s="17"/>
      <c r="WPN47" s="17"/>
      <c r="WPO47" s="17"/>
      <c r="WPP47" s="17"/>
      <c r="WPQ47" s="17"/>
      <c r="WPR47" s="17"/>
      <c r="WPS47" s="17"/>
      <c r="WPT47" s="17"/>
      <c r="WPU47" s="17"/>
      <c r="WPV47" s="17"/>
      <c r="WPW47" s="17"/>
      <c r="WPX47" s="17"/>
      <c r="WPY47" s="17"/>
      <c r="WPZ47" s="17"/>
      <c r="WQA47" s="17"/>
      <c r="WQB47" s="17"/>
      <c r="WQC47" s="17"/>
      <c r="WQD47" s="17"/>
      <c r="WQE47" s="17"/>
      <c r="WQF47" s="17"/>
      <c r="WQG47" s="17"/>
      <c r="WQH47" s="17"/>
      <c r="WQI47" s="17"/>
      <c r="WQJ47" s="17"/>
      <c r="WQK47" s="17"/>
      <c r="WQL47" s="17"/>
      <c r="WQM47" s="17"/>
      <c r="WQN47" s="17"/>
      <c r="WQO47" s="17"/>
      <c r="WQP47" s="17"/>
      <c r="WQQ47" s="17"/>
      <c r="WQR47" s="17"/>
      <c r="WQS47" s="17"/>
      <c r="WQT47" s="17"/>
      <c r="WQU47" s="17"/>
      <c r="WQV47" s="17"/>
      <c r="WQW47" s="17"/>
      <c r="WQX47" s="17"/>
      <c r="WQY47" s="17"/>
      <c r="WQZ47" s="17"/>
      <c r="WRA47" s="17"/>
      <c r="WRB47" s="17"/>
      <c r="WRC47" s="17"/>
      <c r="WRD47" s="17"/>
      <c r="WRE47" s="17"/>
      <c r="WRF47" s="17"/>
      <c r="WRG47" s="17"/>
      <c r="WRH47" s="17"/>
      <c r="WRI47" s="17"/>
      <c r="WRJ47" s="17"/>
      <c r="WRK47" s="17"/>
      <c r="WRL47" s="17"/>
      <c r="WRM47" s="17"/>
      <c r="WRN47" s="17"/>
      <c r="WRO47" s="17"/>
      <c r="WRP47" s="17"/>
      <c r="WRQ47" s="17"/>
      <c r="WRR47" s="17"/>
      <c r="WRS47" s="17"/>
      <c r="WRT47" s="17"/>
      <c r="WRU47" s="17"/>
      <c r="WRV47" s="17"/>
      <c r="WRW47" s="17"/>
      <c r="WRX47" s="17"/>
      <c r="WRY47" s="17"/>
      <c r="WRZ47" s="17"/>
      <c r="WSA47" s="17"/>
      <c r="WSB47" s="17"/>
      <c r="WSC47" s="17"/>
      <c r="WSD47" s="17"/>
      <c r="WSE47" s="17"/>
      <c r="WSF47" s="17"/>
      <c r="WSG47" s="17"/>
      <c r="WSH47" s="17"/>
      <c r="WSI47" s="17"/>
      <c r="WSJ47" s="17"/>
      <c r="WSK47" s="17"/>
      <c r="WSL47" s="17"/>
      <c r="WSM47" s="17"/>
      <c r="WSN47" s="17"/>
      <c r="WSO47" s="17"/>
      <c r="WSP47" s="17"/>
      <c r="WSQ47" s="17"/>
      <c r="WSR47" s="17"/>
      <c r="WSS47" s="17"/>
      <c r="WST47" s="17"/>
      <c r="WSU47" s="17"/>
      <c r="WSV47" s="17"/>
      <c r="WSW47" s="17"/>
      <c r="WSX47" s="17"/>
      <c r="WSY47" s="17"/>
      <c r="WSZ47" s="17"/>
      <c r="WTA47" s="17"/>
      <c r="WTB47" s="17"/>
      <c r="WTC47" s="17"/>
      <c r="WTD47" s="17"/>
      <c r="WTE47" s="17"/>
      <c r="WTF47" s="17"/>
      <c r="WTG47" s="17"/>
      <c r="WTH47" s="17"/>
      <c r="WTI47" s="17"/>
      <c r="WTJ47" s="17"/>
      <c r="WTK47" s="17"/>
      <c r="WTL47" s="17"/>
      <c r="WTM47" s="17"/>
      <c r="WTN47" s="17"/>
      <c r="WTO47" s="17"/>
      <c r="WTP47" s="17"/>
      <c r="WTQ47" s="17"/>
      <c r="WTR47" s="17"/>
      <c r="WTS47" s="17"/>
      <c r="WTT47" s="17"/>
      <c r="WTU47" s="17"/>
      <c r="WTV47" s="17"/>
      <c r="WTW47" s="17"/>
      <c r="WTX47" s="17"/>
      <c r="WTY47" s="17"/>
      <c r="WTZ47" s="17"/>
      <c r="WUA47" s="17"/>
      <c r="WUB47" s="17"/>
      <c r="WUC47" s="17"/>
      <c r="WUD47" s="17"/>
      <c r="WUE47" s="17"/>
      <c r="WUF47" s="17"/>
      <c r="WUG47" s="17"/>
      <c r="WUH47" s="17"/>
      <c r="WUI47" s="17"/>
      <c r="WUJ47" s="17"/>
      <c r="WUK47" s="17"/>
      <c r="WUL47" s="17"/>
      <c r="WUM47" s="17"/>
      <c r="WUN47" s="17"/>
      <c r="WUO47" s="17"/>
      <c r="WUP47" s="17"/>
      <c r="WUQ47" s="17"/>
      <c r="WUR47" s="17"/>
      <c r="WUS47" s="17"/>
      <c r="WUT47" s="17"/>
      <c r="WUU47" s="17"/>
      <c r="WUV47" s="17"/>
      <c r="WUW47" s="17"/>
      <c r="WUX47" s="17"/>
      <c r="WUY47" s="17"/>
      <c r="WUZ47" s="17"/>
      <c r="WVA47" s="17"/>
      <c r="WVB47" s="17"/>
      <c r="WVC47" s="17"/>
      <c r="WVD47" s="17"/>
      <c r="WVE47" s="17"/>
      <c r="WVF47" s="17"/>
      <c r="WVG47" s="17"/>
      <c r="WVH47" s="17"/>
      <c r="WVI47" s="17"/>
      <c r="WVJ47" s="17"/>
      <c r="WVK47" s="17"/>
      <c r="WVL47" s="17"/>
      <c r="WVM47" s="17"/>
      <c r="WVN47" s="17"/>
      <c r="WVO47" s="17"/>
      <c r="WVP47" s="17"/>
      <c r="WVQ47" s="17"/>
      <c r="WVR47" s="17"/>
      <c r="WVS47" s="17"/>
      <c r="WVT47" s="17"/>
      <c r="WVU47" s="17"/>
      <c r="WVV47" s="17"/>
      <c r="WVW47" s="17"/>
      <c r="WVX47" s="17"/>
      <c r="WVY47" s="17"/>
      <c r="WVZ47" s="17"/>
      <c r="WWA47" s="17"/>
      <c r="WWB47" s="17"/>
      <c r="WWC47" s="17"/>
      <c r="WWD47" s="17"/>
      <c r="WWE47" s="17"/>
      <c r="WWF47" s="17"/>
      <c r="WWG47" s="17"/>
      <c r="WWH47" s="17"/>
      <c r="WWI47" s="17"/>
      <c r="WWJ47" s="17"/>
      <c r="WWK47" s="17"/>
      <c r="WWL47" s="17"/>
      <c r="WWM47" s="17"/>
      <c r="WWN47" s="17"/>
      <c r="WWO47" s="17"/>
      <c r="WWP47" s="17"/>
      <c r="WWQ47" s="17"/>
      <c r="WWR47" s="17"/>
      <c r="WWS47" s="17"/>
      <c r="WWT47" s="17"/>
      <c r="WWU47" s="17"/>
      <c r="WWV47" s="17"/>
      <c r="WWW47" s="17"/>
      <c r="WWX47" s="17"/>
      <c r="WWY47" s="17"/>
      <c r="WWZ47" s="17"/>
      <c r="WXA47" s="17"/>
      <c r="WXB47" s="17"/>
      <c r="WXC47" s="17"/>
      <c r="WXD47" s="17"/>
      <c r="WXE47" s="17"/>
      <c r="WXF47" s="17"/>
      <c r="WXG47" s="17"/>
      <c r="WXH47" s="17"/>
      <c r="WXI47" s="17"/>
      <c r="WXJ47" s="17"/>
      <c r="WXK47" s="17"/>
      <c r="WXL47" s="17"/>
      <c r="WXM47" s="17"/>
      <c r="WXN47" s="17"/>
      <c r="WXO47" s="17"/>
      <c r="WXP47" s="17"/>
      <c r="WXQ47" s="17"/>
      <c r="WXR47" s="17"/>
      <c r="WXS47" s="17"/>
      <c r="WXT47" s="17"/>
      <c r="WXU47" s="17"/>
      <c r="WXV47" s="17"/>
      <c r="WXW47" s="17"/>
      <c r="WXX47" s="17"/>
      <c r="WXY47" s="17"/>
      <c r="WXZ47" s="17"/>
      <c r="WYA47" s="17"/>
      <c r="WYB47" s="17"/>
      <c r="WYC47" s="17"/>
      <c r="WYD47" s="17"/>
      <c r="WYE47" s="17"/>
      <c r="WYF47" s="17"/>
      <c r="WYG47" s="17"/>
      <c r="WYH47" s="17"/>
      <c r="WYI47" s="17"/>
      <c r="WYJ47" s="17"/>
      <c r="WYK47" s="17"/>
      <c r="WYL47" s="17"/>
      <c r="WYM47" s="17"/>
      <c r="WYN47" s="17"/>
      <c r="WYO47" s="17"/>
      <c r="WYP47" s="17"/>
      <c r="WYQ47" s="17"/>
      <c r="WYR47" s="17"/>
      <c r="WYS47" s="17"/>
      <c r="WYT47" s="17"/>
      <c r="WYU47" s="17"/>
      <c r="WYV47" s="17"/>
      <c r="WYW47" s="17"/>
      <c r="WYX47" s="17"/>
      <c r="WYY47" s="17"/>
      <c r="WYZ47" s="17"/>
      <c r="WZA47" s="17"/>
      <c r="WZB47" s="17"/>
      <c r="WZC47" s="17"/>
      <c r="WZD47" s="17"/>
      <c r="WZE47" s="17"/>
      <c r="WZF47" s="17"/>
      <c r="WZG47" s="17"/>
      <c r="WZH47" s="17"/>
      <c r="WZI47" s="17"/>
      <c r="WZJ47" s="17"/>
      <c r="WZK47" s="17"/>
      <c r="WZL47" s="17"/>
      <c r="WZM47" s="17"/>
      <c r="WZN47" s="17"/>
      <c r="WZO47" s="17"/>
      <c r="WZP47" s="17"/>
      <c r="WZQ47" s="17"/>
      <c r="WZR47" s="17"/>
      <c r="WZS47" s="17"/>
      <c r="WZT47" s="17"/>
      <c r="WZU47" s="17"/>
      <c r="WZV47" s="17"/>
      <c r="WZW47" s="17"/>
      <c r="WZX47" s="17"/>
      <c r="WZY47" s="17"/>
      <c r="WZZ47" s="17"/>
      <c r="XAA47" s="17"/>
      <c r="XAB47" s="17"/>
      <c r="XAC47" s="17"/>
      <c r="XAD47" s="17"/>
      <c r="XAE47" s="17"/>
      <c r="XAF47" s="17"/>
      <c r="XAG47" s="17"/>
      <c r="XAH47" s="17"/>
      <c r="XAI47" s="17"/>
      <c r="XAJ47" s="17"/>
      <c r="XAK47" s="17"/>
      <c r="XAL47" s="17"/>
      <c r="XAM47" s="17"/>
      <c r="XAN47" s="17"/>
      <c r="XAO47" s="17"/>
      <c r="XAP47" s="17"/>
      <c r="XAQ47" s="17"/>
      <c r="XAR47" s="17"/>
      <c r="XAS47" s="17"/>
      <c r="XAT47" s="17"/>
      <c r="XAU47" s="17"/>
      <c r="XAV47" s="17"/>
      <c r="XAW47" s="17"/>
      <c r="XAX47" s="17"/>
      <c r="XAY47" s="17"/>
      <c r="XAZ47" s="17"/>
      <c r="XBA47" s="17"/>
      <c r="XBB47" s="17"/>
      <c r="XBC47" s="17"/>
      <c r="XBD47" s="17"/>
      <c r="XBE47" s="17"/>
      <c r="XBF47" s="17"/>
      <c r="XBG47" s="17"/>
      <c r="XBH47" s="17"/>
      <c r="XBI47" s="17"/>
      <c r="XBJ47" s="17"/>
      <c r="XBK47" s="17"/>
      <c r="XBL47" s="17"/>
      <c r="XBM47" s="17"/>
      <c r="XBN47" s="17"/>
      <c r="XBO47" s="17"/>
      <c r="XBP47" s="17"/>
      <c r="XBQ47" s="17"/>
      <c r="XBR47" s="17"/>
      <c r="XBS47" s="17"/>
      <c r="XBT47" s="17"/>
      <c r="XBU47" s="17"/>
      <c r="XBV47" s="17"/>
      <c r="XBW47" s="17"/>
      <c r="XBX47" s="17"/>
      <c r="XBY47" s="17"/>
      <c r="XBZ47" s="17"/>
      <c r="XCA47" s="17"/>
      <c r="XCB47" s="17"/>
      <c r="XCC47" s="17"/>
      <c r="XCD47" s="17"/>
      <c r="XCE47" s="17"/>
      <c r="XCF47" s="17"/>
      <c r="XCG47" s="17"/>
      <c r="XCH47" s="17"/>
      <c r="XCI47" s="17"/>
      <c r="XCJ47" s="17"/>
      <c r="XCK47" s="17"/>
      <c r="XCL47" s="17"/>
      <c r="XCM47" s="17"/>
      <c r="XCN47" s="17"/>
      <c r="XCO47" s="17"/>
      <c r="XCP47" s="17"/>
      <c r="XCQ47" s="17"/>
      <c r="XCR47" s="17"/>
      <c r="XCS47" s="17"/>
      <c r="XCT47" s="17"/>
      <c r="XCU47" s="17"/>
      <c r="XCV47" s="17"/>
      <c r="XCW47" s="17"/>
      <c r="XCX47" s="17"/>
      <c r="XCY47" s="17"/>
      <c r="XCZ47" s="17"/>
      <c r="XDA47" s="17"/>
      <c r="XDB47" s="17"/>
      <c r="XDC47" s="17"/>
      <c r="XDD47" s="17"/>
      <c r="XDE47" s="17"/>
      <c r="XDF47" s="17"/>
      <c r="XDG47" s="17"/>
      <c r="XDH47" s="17"/>
      <c r="XDI47" s="17"/>
      <c r="XDJ47" s="17"/>
      <c r="XDK47" s="17"/>
      <c r="XDL47" s="17"/>
      <c r="XDM47" s="17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  <c r="XEI47" s="17"/>
      <c r="XEJ47" s="17"/>
      <c r="XEK47" s="17"/>
      <c r="XEL47" s="17"/>
      <c r="XEM47" s="17"/>
      <c r="XEN47" s="17"/>
      <c r="XEO47" s="17"/>
      <c r="XEP47" s="17"/>
      <c r="XEQ47" s="17"/>
      <c r="XER47" s="17"/>
      <c r="XES47" s="17"/>
      <c r="XET47" s="17"/>
      <c r="XEU47" s="17"/>
      <c r="XEV47" s="17"/>
      <c r="XEW47" s="17"/>
      <c r="XEX47" s="17"/>
      <c r="XEY47" s="17"/>
      <c r="XEZ47" s="17"/>
      <c r="XFA47" s="17"/>
      <c r="XFB47" s="17"/>
      <c r="XFC47" s="17"/>
      <c r="XFD47" s="17"/>
    </row>
    <row r="48" ht="18" customHeight="1" spans="1:16384">
      <c r="A48" s="12" t="s">
        <v>93</v>
      </c>
      <c r="B48" s="13" t="s">
        <v>352</v>
      </c>
      <c r="C48" s="14">
        <v>60</v>
      </c>
      <c r="D48" s="15" t="s">
        <v>353</v>
      </c>
      <c r="E48" s="16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  <c r="XDL48" s="17"/>
      <c r="XDM48" s="17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  <c r="XEI48" s="17"/>
      <c r="XEJ48" s="17"/>
      <c r="XEK48" s="17"/>
      <c r="XEL48" s="17"/>
      <c r="XEM48" s="17"/>
      <c r="XEN48" s="17"/>
      <c r="XEO48" s="17"/>
      <c r="XEP48" s="17"/>
      <c r="XEQ48" s="17"/>
      <c r="XER48" s="17"/>
      <c r="XES48" s="17"/>
      <c r="XET48" s="17"/>
      <c r="XEU48" s="17"/>
      <c r="XEV48" s="17"/>
      <c r="XEW48" s="17"/>
      <c r="XEX48" s="17"/>
      <c r="XEY48" s="17"/>
      <c r="XEZ48" s="17"/>
      <c r="XFA48" s="17"/>
      <c r="XFB48" s="17"/>
      <c r="XFC48" s="17"/>
      <c r="XFD48" s="17"/>
    </row>
    <row r="49" ht="18" customHeight="1" spans="1:16384">
      <c r="A49" s="12" t="s">
        <v>93</v>
      </c>
      <c r="B49" s="13" t="s">
        <v>354</v>
      </c>
      <c r="C49" s="14">
        <v>80</v>
      </c>
      <c r="D49" s="15" t="s">
        <v>355</v>
      </c>
      <c r="E49" s="16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  <c r="XDL49" s="17"/>
      <c r="XDM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  <c r="XDY49" s="17"/>
      <c r="XDZ49" s="17"/>
      <c r="XEA49" s="17"/>
      <c r="XEB49" s="17"/>
      <c r="XEC49" s="17"/>
      <c r="XED49" s="17"/>
      <c r="XEE49" s="17"/>
      <c r="XEF49" s="17"/>
      <c r="XEG49" s="17"/>
      <c r="XEH49" s="17"/>
      <c r="XEI49" s="17"/>
      <c r="XEJ49" s="17"/>
      <c r="XEK49" s="17"/>
      <c r="XEL49" s="17"/>
      <c r="XEM49" s="17"/>
      <c r="XEN49" s="17"/>
      <c r="XEO49" s="17"/>
      <c r="XEP49" s="17"/>
      <c r="XEQ49" s="17"/>
      <c r="XER49" s="17"/>
      <c r="XES49" s="17"/>
      <c r="XET49" s="17"/>
      <c r="XEU49" s="17"/>
      <c r="XEV49" s="17"/>
      <c r="XEW49" s="17"/>
      <c r="XEX49" s="17"/>
      <c r="XEY49" s="17"/>
      <c r="XEZ49" s="17"/>
      <c r="XFA49" s="17"/>
      <c r="XFB49" s="17"/>
      <c r="XFC49" s="17"/>
      <c r="XFD49" s="17"/>
    </row>
    <row r="50" ht="18" customHeight="1" spans="1:16384">
      <c r="A50" s="12" t="s">
        <v>93</v>
      </c>
      <c r="B50" s="13" t="s">
        <v>356</v>
      </c>
      <c r="C50" s="14">
        <v>1000</v>
      </c>
      <c r="D50" s="15" t="s">
        <v>357</v>
      </c>
      <c r="E50" s="16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N50" s="17"/>
      <c r="XEO50" s="17"/>
      <c r="XEP50" s="17"/>
      <c r="XEQ50" s="17"/>
      <c r="XER50" s="17"/>
      <c r="XES50" s="17"/>
      <c r="XET50" s="17"/>
      <c r="XEU50" s="17"/>
      <c r="XEV50" s="17"/>
      <c r="XEW50" s="17"/>
      <c r="XEX50" s="17"/>
      <c r="XEY50" s="17"/>
      <c r="XEZ50" s="17"/>
      <c r="XFA50" s="17"/>
      <c r="XFB50" s="17"/>
      <c r="XFC50" s="17"/>
      <c r="XFD50" s="17"/>
    </row>
  </sheetData>
  <mergeCells count="5">
    <mergeCell ref="A2:D2"/>
    <mergeCell ref="A5:A6"/>
    <mergeCell ref="B5:B6"/>
    <mergeCell ref="C5:C6"/>
    <mergeCell ref="D5:D6"/>
  </mergeCells>
  <pageMargins left="0.75" right="0.75" top="1" bottom="1" header="0.51" footer="0.51"/>
  <pageSetup paperSize="9" scale="9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61"/>
  <sheetViews>
    <sheetView showGridLines="0" tabSelected="1" workbookViewId="0">
      <selection activeCell="D13" sqref="D13"/>
    </sheetView>
  </sheetViews>
  <sheetFormatPr defaultColWidth="9.14285714285714" defaultRowHeight="12.75" customHeight="1" outlineLevelCol="5"/>
  <cols>
    <col min="1" max="1" width="38.2857142857143" style="21" customWidth="1"/>
    <col min="2" max="2" width="21.4285714285714" style="21" customWidth="1"/>
    <col min="3" max="3" width="71.4285714285714" style="21" customWidth="1"/>
    <col min="4" max="4" width="19.4285714285714" style="21" customWidth="1"/>
    <col min="5" max="22" width="9.14285714285714" style="21" customWidth="1"/>
  </cols>
  <sheetData>
    <row r="1" s="21" customFormat="1" ht="19.5" customHeight="1" spans="4:4">
      <c r="D1" s="106" t="s">
        <v>2</v>
      </c>
    </row>
    <row r="2" s="21" customFormat="1" ht="19.5" customHeight="1" spans="1:1">
      <c r="A2" s="107"/>
    </row>
    <row r="3" s="21" customFormat="1" ht="28.5" customHeight="1" spans="1:4">
      <c r="A3" s="24" t="s">
        <v>3</v>
      </c>
      <c r="B3" s="24"/>
      <c r="C3" s="24"/>
      <c r="D3" s="24"/>
    </row>
    <row r="4" s="21" customFormat="1" ht="15" customHeight="1" spans="1:4">
      <c r="A4" s="35"/>
      <c r="D4" s="106" t="s">
        <v>4</v>
      </c>
    </row>
    <row r="5" s="21" customFormat="1" ht="24.75" customHeight="1" spans="1:4">
      <c r="A5" s="38" t="s">
        <v>5</v>
      </c>
      <c r="B5" s="38"/>
      <c r="C5" s="38" t="s">
        <v>6</v>
      </c>
      <c r="D5" s="38"/>
    </row>
    <row r="6" s="21" customFormat="1" ht="19.5" customHeight="1" spans="1:6">
      <c r="A6" s="28" t="s">
        <v>7</v>
      </c>
      <c r="B6" s="28" t="s">
        <v>8</v>
      </c>
      <c r="C6" s="28" t="s">
        <v>9</v>
      </c>
      <c r="D6" s="28" t="s">
        <v>8</v>
      </c>
      <c r="F6" s="130"/>
    </row>
    <row r="7" s="21" customFormat="1" ht="19.5" customHeight="1" spans="1:4">
      <c r="A7" s="108" t="s">
        <v>10</v>
      </c>
      <c r="B7" s="87">
        <v>75425.12</v>
      </c>
      <c r="C7" s="54" t="s">
        <v>11</v>
      </c>
      <c r="D7" s="87">
        <v>5726.49</v>
      </c>
    </row>
    <row r="8" s="21" customFormat="1" ht="19.5" customHeight="1" spans="1:4">
      <c r="A8" s="108" t="s">
        <v>12</v>
      </c>
      <c r="B8" s="87">
        <v>7039.12</v>
      </c>
      <c r="C8" s="96" t="s">
        <v>13</v>
      </c>
      <c r="D8" s="87">
        <v>40</v>
      </c>
    </row>
    <row r="9" s="21" customFormat="1" ht="19.5" customHeight="1" spans="1:4">
      <c r="A9" s="108" t="s">
        <v>14</v>
      </c>
      <c r="B9" s="87">
        <v>68386</v>
      </c>
      <c r="C9" s="96" t="s">
        <v>15</v>
      </c>
      <c r="D9" s="87">
        <v>40</v>
      </c>
    </row>
    <row r="10" s="21" customFormat="1" ht="19.5" customHeight="1" spans="1:4">
      <c r="A10" s="131" t="s">
        <v>16</v>
      </c>
      <c r="B10" s="87"/>
      <c r="C10" s="98" t="s">
        <v>17</v>
      </c>
      <c r="D10" s="87">
        <f>SUM(D11:D14)</f>
        <v>5427.49</v>
      </c>
    </row>
    <row r="11" s="21" customFormat="1" ht="19.5" customHeight="1" spans="1:4">
      <c r="A11" s="108" t="s">
        <v>18</v>
      </c>
      <c r="B11" s="87"/>
      <c r="C11" s="98" t="s">
        <v>19</v>
      </c>
      <c r="D11" s="87">
        <v>3060.56</v>
      </c>
    </row>
    <row r="12" s="21" customFormat="1" ht="19.5" customHeight="1" spans="1:4">
      <c r="A12" s="108" t="s">
        <v>20</v>
      </c>
      <c r="B12" s="87"/>
      <c r="C12" s="98" t="s">
        <v>21</v>
      </c>
      <c r="D12" s="87">
        <v>1959.15</v>
      </c>
    </row>
    <row r="13" s="21" customFormat="1" ht="19.5" customHeight="1" spans="1:4">
      <c r="A13" s="108" t="s">
        <v>22</v>
      </c>
      <c r="B13" s="87"/>
      <c r="C13" s="98" t="s">
        <v>23</v>
      </c>
      <c r="D13" s="87">
        <v>100</v>
      </c>
    </row>
    <row r="14" s="21" customFormat="1" ht="19.5" customHeight="1" spans="1:4">
      <c r="A14" s="108" t="s">
        <v>24</v>
      </c>
      <c r="B14" s="87"/>
      <c r="C14" s="54" t="s">
        <v>25</v>
      </c>
      <c r="D14" s="87">
        <v>307.78</v>
      </c>
    </row>
    <row r="15" s="21" customFormat="1" ht="19.5" customHeight="1" spans="1:4">
      <c r="A15" s="108" t="s">
        <v>26</v>
      </c>
      <c r="B15" s="87"/>
      <c r="C15" s="59" t="s">
        <v>27</v>
      </c>
      <c r="D15" s="87">
        <v>61</v>
      </c>
    </row>
    <row r="16" s="21" customFormat="1" ht="19.5" customHeight="1" spans="1:4">
      <c r="A16" s="108" t="s">
        <v>28</v>
      </c>
      <c r="B16" s="87"/>
      <c r="C16" s="59" t="s">
        <v>29</v>
      </c>
      <c r="D16" s="87">
        <v>61</v>
      </c>
    </row>
    <row r="17" s="21" customFormat="1" ht="19.5" customHeight="1" spans="1:4">
      <c r="A17" s="108"/>
      <c r="B17" s="109"/>
      <c r="C17" s="59" t="s">
        <v>30</v>
      </c>
      <c r="D17" s="87">
        <v>198</v>
      </c>
    </row>
    <row r="18" s="21" customFormat="1" ht="19.5" customHeight="1" spans="1:4">
      <c r="A18" s="108"/>
      <c r="B18" s="109"/>
      <c r="C18" s="59" t="s">
        <v>31</v>
      </c>
      <c r="D18" s="87">
        <v>198</v>
      </c>
    </row>
    <row r="19" s="21" customFormat="1" ht="19.5" customHeight="1" spans="1:4">
      <c r="A19" s="108"/>
      <c r="B19" s="109"/>
      <c r="C19" s="61" t="s">
        <v>32</v>
      </c>
      <c r="D19" s="87">
        <v>111</v>
      </c>
    </row>
    <row r="20" s="21" customFormat="1" ht="19.5" customHeight="1" spans="1:4">
      <c r="A20" s="108"/>
      <c r="B20" s="109"/>
      <c r="C20" s="59" t="s">
        <v>33</v>
      </c>
      <c r="D20" s="87">
        <v>111</v>
      </c>
    </row>
    <row r="21" s="21" customFormat="1" ht="19.5" customHeight="1" spans="1:4">
      <c r="A21" s="108"/>
      <c r="B21" s="109"/>
      <c r="C21" s="59" t="s">
        <v>34</v>
      </c>
      <c r="D21" s="87">
        <v>111</v>
      </c>
    </row>
    <row r="22" s="21" customFormat="1" ht="19.5" customHeight="1" spans="1:4">
      <c r="A22" s="108"/>
      <c r="B22" s="109"/>
      <c r="C22" s="61" t="s">
        <v>35</v>
      </c>
      <c r="D22" s="87">
        <v>45</v>
      </c>
    </row>
    <row r="23" s="21" customFormat="1" ht="19.5" customHeight="1" spans="1:4">
      <c r="A23" s="108"/>
      <c r="B23" s="109"/>
      <c r="C23" s="59" t="s">
        <v>36</v>
      </c>
      <c r="D23" s="87">
        <v>45</v>
      </c>
    </row>
    <row r="24" s="21" customFormat="1" ht="19.5" customHeight="1" spans="1:4">
      <c r="A24" s="108"/>
      <c r="B24" s="109"/>
      <c r="C24" s="59" t="s">
        <v>37</v>
      </c>
      <c r="D24" s="87">
        <v>45</v>
      </c>
    </row>
    <row r="25" s="21" customFormat="1" ht="19.5" customHeight="1" spans="1:4">
      <c r="A25" s="108"/>
      <c r="B25" s="109"/>
      <c r="C25" s="54" t="s">
        <v>38</v>
      </c>
      <c r="D25" s="87">
        <v>1023.05</v>
      </c>
    </row>
    <row r="26" s="21" customFormat="1" ht="19.5" customHeight="1" spans="1:4">
      <c r="A26" s="108"/>
      <c r="B26" s="109"/>
      <c r="C26" s="59" t="s">
        <v>39</v>
      </c>
      <c r="D26" s="87">
        <v>740.22</v>
      </c>
    </row>
    <row r="27" s="21" customFormat="1" ht="19.5" customHeight="1" spans="1:4">
      <c r="A27" s="108"/>
      <c r="B27" s="109"/>
      <c r="C27" s="59" t="s">
        <v>40</v>
      </c>
      <c r="D27" s="87">
        <v>740.22</v>
      </c>
    </row>
    <row r="28" s="21" customFormat="1" ht="19.5" customHeight="1" spans="1:4">
      <c r="A28" s="108"/>
      <c r="B28" s="109"/>
      <c r="C28" s="54" t="s">
        <v>41</v>
      </c>
      <c r="D28" s="87">
        <v>282.83</v>
      </c>
    </row>
    <row r="29" s="21" customFormat="1" ht="19.5" customHeight="1" spans="1:4">
      <c r="A29" s="108"/>
      <c r="B29" s="109"/>
      <c r="C29" s="54" t="s">
        <v>42</v>
      </c>
      <c r="D29" s="87">
        <v>188.55</v>
      </c>
    </row>
    <row r="30" s="21" customFormat="1" ht="19.5" customHeight="1" spans="1:4">
      <c r="A30" s="108"/>
      <c r="B30" s="109"/>
      <c r="C30" s="54" t="s">
        <v>43</v>
      </c>
      <c r="D30" s="87">
        <v>94.28</v>
      </c>
    </row>
    <row r="31" s="21" customFormat="1" ht="19.5" customHeight="1" spans="1:4">
      <c r="A31" s="108"/>
      <c r="B31" s="109"/>
      <c r="C31" s="54" t="s">
        <v>44</v>
      </c>
      <c r="D31" s="87">
        <v>395</v>
      </c>
    </row>
    <row r="32" s="21" customFormat="1" ht="19.5" customHeight="1" spans="1:4">
      <c r="A32" s="108"/>
      <c r="B32" s="109"/>
      <c r="C32" s="59" t="s">
        <v>45</v>
      </c>
      <c r="D32" s="87">
        <v>100</v>
      </c>
    </row>
    <row r="33" s="21" customFormat="1" ht="19.5" customHeight="1" spans="1:4">
      <c r="A33" s="108"/>
      <c r="B33" s="109"/>
      <c r="C33" s="59" t="s">
        <v>46</v>
      </c>
      <c r="D33" s="87">
        <v>100</v>
      </c>
    </row>
    <row r="34" s="21" customFormat="1" ht="19.5" customHeight="1" spans="1:4">
      <c r="A34" s="108"/>
      <c r="B34" s="109"/>
      <c r="C34" s="59" t="s">
        <v>47</v>
      </c>
      <c r="D34" s="87">
        <v>280</v>
      </c>
    </row>
    <row r="35" s="21" customFormat="1" ht="19.5" customHeight="1" spans="1:4">
      <c r="A35" s="111"/>
      <c r="B35" s="109"/>
      <c r="C35" s="59" t="s">
        <v>48</v>
      </c>
      <c r="D35" s="87">
        <v>280</v>
      </c>
    </row>
    <row r="36" s="21" customFormat="1" ht="19.5" customHeight="1" spans="1:4">
      <c r="A36" s="111"/>
      <c r="B36" s="109"/>
      <c r="C36" s="59" t="s">
        <v>49</v>
      </c>
      <c r="D36" s="87">
        <v>15</v>
      </c>
    </row>
    <row r="37" s="21" customFormat="1" ht="19.5" customHeight="1" spans="1:4">
      <c r="A37" s="111"/>
      <c r="B37" s="109"/>
      <c r="C37" s="59" t="s">
        <v>50</v>
      </c>
      <c r="D37" s="87">
        <v>15</v>
      </c>
    </row>
    <row r="38" s="21" customFormat="1" ht="19.5" customHeight="1" spans="1:4">
      <c r="A38" s="111"/>
      <c r="B38" s="109"/>
      <c r="C38" s="61" t="s">
        <v>51</v>
      </c>
      <c r="D38" s="87">
        <v>30199</v>
      </c>
    </row>
    <row r="39" s="21" customFormat="1" ht="19.5" customHeight="1" spans="1:4">
      <c r="A39" s="111"/>
      <c r="B39" s="109"/>
      <c r="C39" s="59" t="s">
        <v>52</v>
      </c>
      <c r="D39" s="87">
        <v>354</v>
      </c>
    </row>
    <row r="40" s="21" customFormat="1" ht="19.5" customHeight="1" spans="1:4">
      <c r="A40" s="111"/>
      <c r="B40" s="109"/>
      <c r="C40" s="59" t="s">
        <v>53</v>
      </c>
      <c r="D40" s="87">
        <v>354</v>
      </c>
    </row>
    <row r="41" s="21" customFormat="1" ht="19.5" customHeight="1" spans="1:4">
      <c r="A41" s="111"/>
      <c r="B41" s="109"/>
      <c r="C41" s="59" t="s">
        <v>54</v>
      </c>
      <c r="D41" s="87">
        <v>568</v>
      </c>
    </row>
    <row r="42" s="21" customFormat="1" ht="19.5" customHeight="1" spans="1:4">
      <c r="A42" s="111"/>
      <c r="B42" s="109"/>
      <c r="C42" s="59" t="s">
        <v>55</v>
      </c>
      <c r="D42" s="87">
        <v>568</v>
      </c>
    </row>
    <row r="43" s="21" customFormat="1" ht="19.5" customHeight="1" spans="1:4">
      <c r="A43" s="111"/>
      <c r="B43" s="109"/>
      <c r="C43" s="64" t="s">
        <v>56</v>
      </c>
      <c r="D43" s="87">
        <v>29277</v>
      </c>
    </row>
    <row r="44" s="21" customFormat="1" ht="19.5" customHeight="1" spans="1:4">
      <c r="A44" s="111"/>
      <c r="B44" s="109"/>
      <c r="C44" s="59" t="s">
        <v>57</v>
      </c>
      <c r="D44" s="87">
        <v>1000</v>
      </c>
    </row>
    <row r="45" s="21" customFormat="1" ht="19.5" customHeight="1" spans="1:4">
      <c r="A45" s="111"/>
      <c r="B45" s="109"/>
      <c r="C45" s="59" t="s">
        <v>58</v>
      </c>
      <c r="D45" s="87">
        <v>17797</v>
      </c>
    </row>
    <row r="46" s="21" customFormat="1" ht="19.5" customHeight="1" spans="1:4">
      <c r="A46" s="111"/>
      <c r="B46" s="109"/>
      <c r="C46" s="59" t="s">
        <v>59</v>
      </c>
      <c r="D46" s="87">
        <v>10480</v>
      </c>
    </row>
    <row r="47" s="21" customFormat="1" ht="19.5" customHeight="1" spans="1:4">
      <c r="A47" s="111"/>
      <c r="B47" s="109"/>
      <c r="C47" s="98" t="s">
        <v>60</v>
      </c>
      <c r="D47" s="87">
        <v>239</v>
      </c>
    </row>
    <row r="48" s="21" customFormat="1" ht="19.5" customHeight="1" spans="1:4">
      <c r="A48" s="111"/>
      <c r="B48" s="109"/>
      <c r="C48" s="98" t="s">
        <v>61</v>
      </c>
      <c r="D48" s="87">
        <v>100</v>
      </c>
    </row>
    <row r="49" s="21" customFormat="1" ht="19.5" customHeight="1" spans="1:4">
      <c r="A49" s="111"/>
      <c r="B49" s="109"/>
      <c r="C49" s="98" t="s">
        <v>62</v>
      </c>
      <c r="D49" s="87">
        <v>100</v>
      </c>
    </row>
    <row r="50" s="21" customFormat="1" ht="19.5" customHeight="1" spans="1:4">
      <c r="A50" s="111"/>
      <c r="B50" s="109"/>
      <c r="C50" s="98" t="s">
        <v>63</v>
      </c>
      <c r="D50" s="87">
        <v>139</v>
      </c>
    </row>
    <row r="51" s="21" customFormat="1" ht="19.5" customHeight="1" spans="1:4">
      <c r="A51" s="111"/>
      <c r="B51" s="109"/>
      <c r="C51" s="98" t="s">
        <v>64</v>
      </c>
      <c r="D51" s="87">
        <v>139</v>
      </c>
    </row>
    <row r="52" s="21" customFormat="1" ht="19.5" customHeight="1" spans="1:4">
      <c r="A52" s="111"/>
      <c r="B52" s="109"/>
      <c r="C52" s="61" t="s">
        <v>65</v>
      </c>
      <c r="D52" s="87">
        <v>100</v>
      </c>
    </row>
    <row r="53" s="21" customFormat="1" ht="19.5" customHeight="1" spans="1:4">
      <c r="A53" s="111"/>
      <c r="B53" s="109"/>
      <c r="C53" s="59" t="s">
        <v>66</v>
      </c>
      <c r="D53" s="87">
        <v>100</v>
      </c>
    </row>
    <row r="54" s="21" customFormat="1" ht="19.5" customHeight="1" spans="1:4">
      <c r="A54" s="111"/>
      <c r="B54" s="109"/>
      <c r="C54" s="59" t="s">
        <v>67</v>
      </c>
      <c r="D54" s="87">
        <v>100</v>
      </c>
    </row>
    <row r="55" s="21" customFormat="1" ht="24.75" customHeight="1" spans="1:4">
      <c r="A55" s="112" t="s">
        <v>68</v>
      </c>
      <c r="B55" s="87">
        <v>75425.12</v>
      </c>
      <c r="C55" s="132" t="s">
        <v>69</v>
      </c>
      <c r="D55" s="109">
        <v>37838.54</v>
      </c>
    </row>
    <row r="56" s="21" customFormat="1" ht="24.75" customHeight="1" spans="1:4">
      <c r="A56" s="133" t="s">
        <v>70</v>
      </c>
      <c r="B56" s="87">
        <v>2618.6</v>
      </c>
      <c r="C56" s="108" t="s">
        <v>71</v>
      </c>
      <c r="D56" s="109">
        <v>40205.18</v>
      </c>
    </row>
    <row r="57" s="21" customFormat="1" ht="24.75" customHeight="1" spans="1:4">
      <c r="A57" s="133"/>
      <c r="B57" s="109"/>
      <c r="C57" s="108"/>
      <c r="D57" s="109"/>
    </row>
    <row r="58" s="21" customFormat="1" ht="19.5" customHeight="1" spans="1:4">
      <c r="A58" s="112" t="s">
        <v>72</v>
      </c>
      <c r="B58" s="87">
        <v>78043.72</v>
      </c>
      <c r="C58" s="112" t="s">
        <v>73</v>
      </c>
      <c r="D58" s="109">
        <v>78043.72</v>
      </c>
    </row>
    <row r="59" s="21" customFormat="1" ht="19.5" customHeight="1" spans="1:1">
      <c r="A59" s="82"/>
    </row>
    <row r="60" s="21" customFormat="1" ht="19.5" customHeight="1"/>
    <row r="61" s="21" customFormat="1" ht="19.5" customHeight="1"/>
  </sheetData>
  <sheetProtection formatCells="0" formatColumns="0" formatRows="0" insertRows="0" insertColumns="0" insertHyperlinks="0" deleteColumns="0" deleteRows="0" sort="0" autoFilter="0" pivotTables="0"/>
  <mergeCells count="3">
    <mergeCell ref="A3:D3"/>
    <mergeCell ref="A5:B5"/>
    <mergeCell ref="C5:D5"/>
  </mergeCells>
  <printOptions horizontalCentered="1"/>
  <pageMargins left="0.25" right="0.25" top="0.75" bottom="0.75" header="0.298611111111111" footer="0.298611111111111"/>
  <pageSetup paperSize="9" scale="96" fitToHeight="0" orientation="landscape" horizontalDpi="300" verticalDpi="3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5"/>
  <sheetViews>
    <sheetView showGridLines="0" workbookViewId="0">
      <selection activeCell="M7" sqref="M7"/>
    </sheetView>
  </sheetViews>
  <sheetFormatPr defaultColWidth="9.14285714285714" defaultRowHeight="12.75" customHeight="1"/>
  <cols>
    <col min="1" max="1" width="37.1428571428571" style="21" customWidth="1"/>
    <col min="2" max="19" width="11.1428571428571" style="21" customWidth="1"/>
  </cols>
  <sheetData>
    <row r="1" s="21" customFormat="1" ht="19.5" customHeight="1" spans="1:18">
      <c r="A1" s="45"/>
      <c r="B1" s="46"/>
      <c r="C1" s="46"/>
      <c r="D1" s="46"/>
      <c r="E1" s="46"/>
      <c r="F1" s="46"/>
      <c r="G1" s="46"/>
      <c r="H1" s="46"/>
      <c r="I1" s="46"/>
      <c r="J1" s="46"/>
      <c r="R1" s="47" t="s">
        <v>74</v>
      </c>
    </row>
    <row r="2" s="21" customFormat="1" ht="33.75" customHeight="1" spans="1:18">
      <c r="A2" s="24" t="s">
        <v>75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="21" customFormat="1" ht="19.5" customHeight="1" spans="1:18">
      <c r="A3" s="35"/>
      <c r="B3" s="46"/>
      <c r="C3" s="46"/>
      <c r="D3" s="46"/>
      <c r="E3" s="46"/>
      <c r="F3" s="46"/>
      <c r="G3" s="46"/>
      <c r="H3" s="46"/>
      <c r="I3" s="46"/>
      <c r="J3" s="46"/>
      <c r="K3" s="128"/>
      <c r="L3" s="128"/>
      <c r="M3" s="128"/>
      <c r="N3" s="128"/>
      <c r="O3" s="128"/>
      <c r="P3" s="128"/>
      <c r="Q3" s="128"/>
      <c r="R3" s="23" t="s">
        <v>4</v>
      </c>
    </row>
    <row r="4" s="21" customFormat="1" ht="30" customHeight="1" spans="1:18">
      <c r="A4" s="38" t="s">
        <v>76</v>
      </c>
      <c r="B4" s="29" t="s">
        <v>77</v>
      </c>
      <c r="C4" s="29" t="s">
        <v>78</v>
      </c>
      <c r="D4" s="29"/>
      <c r="E4" s="29"/>
      <c r="F4" s="29"/>
      <c r="G4" s="29"/>
      <c r="H4" s="29"/>
      <c r="I4" s="29"/>
      <c r="J4" s="29"/>
      <c r="K4" s="29"/>
      <c r="L4" s="29"/>
      <c r="M4" s="29" t="s">
        <v>70</v>
      </c>
      <c r="N4" s="29"/>
      <c r="O4" s="29"/>
      <c r="P4" s="29"/>
      <c r="Q4" s="29"/>
      <c r="R4" s="29"/>
    </row>
    <row r="5" s="21" customFormat="1" ht="30" customHeight="1" spans="1:18">
      <c r="A5" s="38"/>
      <c r="B5" s="29"/>
      <c r="C5" s="29" t="s">
        <v>79</v>
      </c>
      <c r="D5" s="29" t="s">
        <v>80</v>
      </c>
      <c r="E5" s="29" t="s">
        <v>81</v>
      </c>
      <c r="F5" s="29" t="s">
        <v>82</v>
      </c>
      <c r="G5" s="29" t="s">
        <v>83</v>
      </c>
      <c r="H5" s="29" t="s">
        <v>84</v>
      </c>
      <c r="I5" s="29" t="s">
        <v>85</v>
      </c>
      <c r="J5" s="29" t="s">
        <v>86</v>
      </c>
      <c r="K5" s="29" t="s">
        <v>87</v>
      </c>
      <c r="L5" s="29" t="s">
        <v>88</v>
      </c>
      <c r="M5" s="29" t="s">
        <v>79</v>
      </c>
      <c r="N5" s="29" t="s">
        <v>89</v>
      </c>
      <c r="O5" s="29" t="s">
        <v>81</v>
      </c>
      <c r="P5" s="29" t="s">
        <v>82</v>
      </c>
      <c r="Q5" s="129" t="s">
        <v>90</v>
      </c>
      <c r="R5" s="129" t="s">
        <v>91</v>
      </c>
    </row>
    <row r="6" s="21" customFormat="1" ht="19.5" customHeight="1" spans="1:18">
      <c r="A6" s="38" t="s">
        <v>92</v>
      </c>
      <c r="B6" s="126">
        <v>1</v>
      </c>
      <c r="C6" s="117">
        <v>2</v>
      </c>
      <c r="D6" s="117">
        <v>3</v>
      </c>
      <c r="E6" s="117">
        <v>4</v>
      </c>
      <c r="F6" s="117">
        <v>5</v>
      </c>
      <c r="G6" s="117">
        <v>6</v>
      </c>
      <c r="H6" s="117">
        <v>7</v>
      </c>
      <c r="I6" s="117">
        <v>8</v>
      </c>
      <c r="J6" s="117">
        <v>9</v>
      </c>
      <c r="K6" s="117">
        <v>10</v>
      </c>
      <c r="L6" s="38">
        <v>11</v>
      </c>
      <c r="M6" s="38">
        <v>12</v>
      </c>
      <c r="N6" s="38">
        <v>13</v>
      </c>
      <c r="O6" s="38">
        <v>14</v>
      </c>
      <c r="P6" s="38">
        <v>15</v>
      </c>
      <c r="Q6" s="38">
        <v>16</v>
      </c>
      <c r="R6" s="38">
        <v>17</v>
      </c>
    </row>
    <row r="7" s="21" customFormat="1" ht="19.5" customHeight="1" spans="1:18">
      <c r="A7" s="127" t="s">
        <v>93</v>
      </c>
      <c r="B7" s="33">
        <v>78043.72</v>
      </c>
      <c r="C7" s="33">
        <v>75425.12</v>
      </c>
      <c r="D7" s="33">
        <v>7039.12</v>
      </c>
      <c r="E7" s="33">
        <v>68386</v>
      </c>
      <c r="F7" s="33"/>
      <c r="G7" s="33"/>
      <c r="H7" s="33"/>
      <c r="I7" s="33"/>
      <c r="J7" s="33"/>
      <c r="K7" s="33"/>
      <c r="L7" s="33"/>
      <c r="M7" s="33">
        <v>2618.6</v>
      </c>
      <c r="N7" s="33">
        <v>2618.6</v>
      </c>
      <c r="O7" s="33"/>
      <c r="P7" s="33"/>
      <c r="Q7" s="33"/>
      <c r="R7" s="33"/>
    </row>
    <row r="8" s="21" customFormat="1" ht="19.5" customHeight="1" spans="1:18">
      <c r="A8" s="127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="21" customFormat="1" ht="19.5" customHeight="1" spans="1:18">
      <c r="A9" s="127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</row>
    <row r="10" s="21" customFormat="1" ht="19.5" customHeight="1" spans="1:18">
      <c r="A10" s="127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</row>
    <row r="11" s="21" customFormat="1" ht="19.5" customHeight="1" spans="1:18">
      <c r="A11" s="127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="21" customFormat="1" ht="19.5" customHeight="1" spans="1:18">
      <c r="A12" s="127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</row>
    <row r="13" s="21" customFormat="1" ht="19.5" customHeight="1" spans="1:18">
      <c r="A13" s="127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</row>
    <row r="14" s="21" customFormat="1" ht="19.5" customHeight="1" spans="1:18">
      <c r="A14" s="127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</row>
    <row r="15" s="21" customFormat="1" ht="19.5" customHeight="1" spans="1:18">
      <c r="A15" s="127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</row>
  </sheetData>
  <sheetProtection formatCells="0" formatColumns="0" formatRows="0" insertRows="0" insertColumns="0" insertHyperlinks="0" deleteColumns="0" deleteRows="0" sort="0" autoFilter="0" pivotTables="0"/>
  <mergeCells count="7">
    <mergeCell ref="A2:R2"/>
    <mergeCell ref="C4:L4"/>
    <mergeCell ref="M4:R4"/>
    <mergeCell ref="A4:A5"/>
    <mergeCell ref="A4:A5"/>
    <mergeCell ref="B4:B5"/>
    <mergeCell ref="B4:B5"/>
  </mergeCells>
  <printOptions horizontalCentered="1"/>
  <pageMargins left="0.590551181102362" right="0.590551181102362" top="0.590551181102362" bottom="0.590551181102362" header="0.5" footer="0.5"/>
  <pageSetup paperSize="9" fitToHeight="0" orientation="landscape" horizontalDpi="300" verticalDpi="3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55"/>
  <sheetViews>
    <sheetView showGridLines="0" topLeftCell="A47" workbookViewId="0">
      <selection activeCell="A54" sqref="A54:F54"/>
    </sheetView>
  </sheetViews>
  <sheetFormatPr defaultColWidth="9.14285714285714" defaultRowHeight="12.75" customHeight="1"/>
  <cols>
    <col min="1" max="1" width="17.7142857142857" style="21" customWidth="1"/>
    <col min="2" max="2" width="41" style="21" customWidth="1"/>
    <col min="3" max="6" width="14.8571428571429" style="21" customWidth="1"/>
    <col min="7" max="10" width="9.14285714285714" style="21" customWidth="1"/>
  </cols>
  <sheetData>
    <row r="1" s="21" customFormat="1" ht="19.5" customHeight="1" spans="1:9">
      <c r="A1" s="114"/>
      <c r="B1" s="48"/>
      <c r="C1" s="46"/>
      <c r="D1" s="46"/>
      <c r="E1" s="46"/>
      <c r="I1" s="106" t="s">
        <v>94</v>
      </c>
    </row>
    <row r="2" s="21" customFormat="1" ht="30" customHeight="1" spans="1:9">
      <c r="A2" s="24" t="s">
        <v>95</v>
      </c>
      <c r="B2" s="24"/>
      <c r="C2" s="24"/>
      <c r="D2" s="24"/>
      <c r="E2" s="24"/>
      <c r="F2" s="24"/>
      <c r="G2" s="24"/>
      <c r="H2" s="24"/>
      <c r="I2" s="24"/>
    </row>
    <row r="3" s="21" customFormat="1" ht="19.5" customHeight="1" spans="1:9">
      <c r="A3" s="115"/>
      <c r="B3" s="45"/>
      <c r="C3" s="46"/>
      <c r="D3" s="46"/>
      <c r="E3" s="46"/>
      <c r="I3" s="23" t="s">
        <v>96</v>
      </c>
    </row>
    <row r="4" s="21" customFormat="1" ht="30" customHeight="1" spans="1:9">
      <c r="A4" s="28" t="s">
        <v>97</v>
      </c>
      <c r="B4" s="28" t="s">
        <v>98</v>
      </c>
      <c r="C4" s="29" t="s">
        <v>77</v>
      </c>
      <c r="D4" s="29" t="s">
        <v>99</v>
      </c>
      <c r="E4" s="29"/>
      <c r="F4" s="29" t="s">
        <v>100</v>
      </c>
      <c r="G4" s="28" t="s">
        <v>101</v>
      </c>
      <c r="H4" s="28" t="s">
        <v>102</v>
      </c>
      <c r="I4" s="28" t="s">
        <v>103</v>
      </c>
    </row>
    <row r="5" s="21" customFormat="1" ht="30" customHeight="1" spans="1:9">
      <c r="A5" s="28"/>
      <c r="B5" s="28"/>
      <c r="C5" s="29"/>
      <c r="D5" s="29" t="s">
        <v>104</v>
      </c>
      <c r="E5" s="29" t="s">
        <v>105</v>
      </c>
      <c r="F5" s="29"/>
      <c r="G5" s="28"/>
      <c r="H5" s="28"/>
      <c r="I5" s="28"/>
    </row>
    <row r="6" s="21" customFormat="1" ht="19.5" customHeight="1" spans="1:9">
      <c r="A6" s="116" t="s">
        <v>92</v>
      </c>
      <c r="B6" s="38" t="s">
        <v>92</v>
      </c>
      <c r="C6" s="117">
        <v>1</v>
      </c>
      <c r="D6" s="117">
        <v>2</v>
      </c>
      <c r="E6" s="117">
        <v>3</v>
      </c>
      <c r="F6" s="117">
        <v>4</v>
      </c>
      <c r="G6" s="118">
        <v>5</v>
      </c>
      <c r="H6" s="38">
        <v>6</v>
      </c>
      <c r="I6" s="38">
        <v>7</v>
      </c>
    </row>
    <row r="7" s="21" customFormat="1" ht="19.5" customHeight="1" spans="1:9">
      <c r="A7" s="53"/>
      <c r="B7" s="54" t="s">
        <v>106</v>
      </c>
      <c r="C7" s="87">
        <v>37838.54</v>
      </c>
      <c r="D7" s="87">
        <v>3169.52</v>
      </c>
      <c r="E7" s="87">
        <v>429.02</v>
      </c>
      <c r="F7" s="95">
        <v>34240</v>
      </c>
      <c r="G7" s="119"/>
      <c r="I7" s="33"/>
    </row>
    <row r="8" s="84" customFormat="1" ht="19.5" customHeight="1" spans="1:9">
      <c r="A8" s="53" t="s">
        <v>107</v>
      </c>
      <c r="B8" s="54" t="s">
        <v>11</v>
      </c>
      <c r="C8" s="87">
        <v>5726.49</v>
      </c>
      <c r="D8" s="87">
        <f>D11</f>
        <v>2886.69</v>
      </c>
      <c r="E8" s="87">
        <f>E11</f>
        <v>429.02</v>
      </c>
      <c r="F8" s="87">
        <v>2410.78</v>
      </c>
      <c r="G8" s="120"/>
      <c r="H8" s="121"/>
      <c r="I8" s="121"/>
    </row>
    <row r="9" s="89" customFormat="1" ht="19.5" customHeight="1" spans="1:9">
      <c r="A9" s="58" t="s">
        <v>108</v>
      </c>
      <c r="B9" s="96" t="s">
        <v>13</v>
      </c>
      <c r="C9" s="87">
        <v>40</v>
      </c>
      <c r="D9" s="87"/>
      <c r="E9" s="87"/>
      <c r="F9" s="87">
        <v>40</v>
      </c>
      <c r="G9" s="122"/>
      <c r="H9" s="122"/>
      <c r="I9" s="122"/>
    </row>
    <row r="10" s="84" customFormat="1" ht="19.5" customHeight="1" spans="1:9">
      <c r="A10" s="58" t="s">
        <v>109</v>
      </c>
      <c r="B10" s="96" t="s">
        <v>15</v>
      </c>
      <c r="C10" s="87">
        <v>40</v>
      </c>
      <c r="D10" s="87"/>
      <c r="E10" s="87"/>
      <c r="F10" s="87">
        <v>40</v>
      </c>
      <c r="G10" s="121"/>
      <c r="H10" s="121"/>
      <c r="I10" s="121"/>
    </row>
    <row r="11" s="89" customFormat="1" ht="19.5" customHeight="1" spans="1:10">
      <c r="A11" s="97" t="s">
        <v>110</v>
      </c>
      <c r="B11" s="98" t="s">
        <v>17</v>
      </c>
      <c r="C11" s="87">
        <f>SUM(C12:C15)</f>
        <v>5427.49</v>
      </c>
      <c r="D11" s="87">
        <f>SUM(D12:D15)</f>
        <v>2886.69</v>
      </c>
      <c r="E11" s="87">
        <f>SUM(E12:E15)</f>
        <v>429.02</v>
      </c>
      <c r="F11" s="87">
        <v>2111.78</v>
      </c>
      <c r="G11" s="122"/>
      <c r="H11" s="122"/>
      <c r="I11" s="122"/>
      <c r="J11" s="125"/>
    </row>
    <row r="12" s="113" customFormat="1" ht="19.5" customHeight="1" spans="1:9">
      <c r="A12" s="99" t="s">
        <v>111</v>
      </c>
      <c r="B12" s="98" t="s">
        <v>19</v>
      </c>
      <c r="C12" s="87">
        <f>SUM(D12:F12)</f>
        <v>3060.56</v>
      </c>
      <c r="D12" s="87">
        <v>2631.54</v>
      </c>
      <c r="E12" s="87">
        <v>429.02</v>
      </c>
      <c r="F12" s="87"/>
      <c r="G12" s="123"/>
      <c r="H12" s="123"/>
      <c r="I12" s="123"/>
    </row>
    <row r="13" s="113" customFormat="1" ht="19.5" customHeight="1" spans="1:9">
      <c r="A13" s="99" t="s">
        <v>112</v>
      </c>
      <c r="B13" s="98" t="s">
        <v>21</v>
      </c>
      <c r="C13" s="87">
        <f>SUM(D13:F13)</f>
        <v>1959.15</v>
      </c>
      <c r="D13" s="87">
        <v>255.15</v>
      </c>
      <c r="E13" s="87"/>
      <c r="F13" s="87">
        <v>1704</v>
      </c>
      <c r="G13" s="123"/>
      <c r="H13" s="123"/>
      <c r="I13" s="123"/>
    </row>
    <row r="14" s="113" customFormat="1" ht="19.5" customHeight="1" spans="1:9">
      <c r="A14" s="97" t="s">
        <v>113</v>
      </c>
      <c r="B14" s="98" t="s">
        <v>23</v>
      </c>
      <c r="C14" s="87">
        <v>100</v>
      </c>
      <c r="D14" s="87"/>
      <c r="E14" s="87"/>
      <c r="F14" s="87">
        <v>100</v>
      </c>
      <c r="G14" s="123"/>
      <c r="H14" s="123"/>
      <c r="I14" s="123"/>
    </row>
    <row r="15" s="43" customFormat="1" ht="19.5" customHeight="1" spans="1:9">
      <c r="A15" s="100" t="s">
        <v>114</v>
      </c>
      <c r="B15" s="54" t="s">
        <v>25</v>
      </c>
      <c r="C15" s="87">
        <v>307.78</v>
      </c>
      <c r="D15" s="87"/>
      <c r="E15" s="87"/>
      <c r="F15" s="87">
        <v>307.78</v>
      </c>
      <c r="G15" s="87"/>
      <c r="H15" s="87"/>
      <c r="I15" s="87"/>
    </row>
    <row r="16" s="89" customFormat="1" ht="19.5" customHeight="1" spans="1:9">
      <c r="A16" s="100" t="s">
        <v>115</v>
      </c>
      <c r="B16" s="59" t="s">
        <v>27</v>
      </c>
      <c r="C16" s="87">
        <v>61</v>
      </c>
      <c r="D16" s="87"/>
      <c r="E16" s="87"/>
      <c r="F16" s="87">
        <v>61</v>
      </c>
      <c r="G16" s="122"/>
      <c r="H16" s="122"/>
      <c r="I16" s="122"/>
    </row>
    <row r="17" s="43" customFormat="1" ht="19.5" customHeight="1" spans="1:9">
      <c r="A17" s="100" t="s">
        <v>116</v>
      </c>
      <c r="B17" s="59" t="s">
        <v>29</v>
      </c>
      <c r="C17" s="87">
        <v>61</v>
      </c>
      <c r="D17" s="87"/>
      <c r="E17" s="87"/>
      <c r="F17" s="87">
        <v>61</v>
      </c>
      <c r="G17" s="87"/>
      <c r="H17" s="87"/>
      <c r="I17" s="87"/>
    </row>
    <row r="18" s="43" customFormat="1" ht="19.5" customHeight="1" spans="1:9">
      <c r="A18" s="58" t="s">
        <v>117</v>
      </c>
      <c r="B18" s="59" t="s">
        <v>30</v>
      </c>
      <c r="C18" s="87">
        <v>198</v>
      </c>
      <c r="D18" s="87"/>
      <c r="E18" s="87"/>
      <c r="F18" s="87">
        <v>198</v>
      </c>
      <c r="G18" s="87"/>
      <c r="H18" s="87"/>
      <c r="I18" s="87"/>
    </row>
    <row r="19" s="43" customFormat="1" ht="19.5" customHeight="1" spans="1:9">
      <c r="A19" s="58" t="s">
        <v>118</v>
      </c>
      <c r="B19" s="59" t="s">
        <v>31</v>
      </c>
      <c r="C19" s="87">
        <v>198</v>
      </c>
      <c r="D19" s="87"/>
      <c r="E19" s="87"/>
      <c r="F19" s="87">
        <v>198</v>
      </c>
      <c r="G19" s="87"/>
      <c r="H19" s="87"/>
      <c r="I19" s="87"/>
    </row>
    <row r="20" s="84" customFormat="1" ht="19.5" customHeight="1" spans="1:9">
      <c r="A20" s="101">
        <v>203</v>
      </c>
      <c r="B20" s="61" t="s">
        <v>32</v>
      </c>
      <c r="C20" s="87">
        <v>111</v>
      </c>
      <c r="D20" s="87"/>
      <c r="E20" s="87"/>
      <c r="F20" s="87">
        <v>111</v>
      </c>
      <c r="G20" s="121"/>
      <c r="H20" s="121"/>
      <c r="I20" s="121"/>
    </row>
    <row r="21" s="89" customFormat="1" ht="19.5" customHeight="1" spans="1:9">
      <c r="A21" s="100" t="s">
        <v>119</v>
      </c>
      <c r="B21" s="59" t="s">
        <v>33</v>
      </c>
      <c r="C21" s="87">
        <v>111</v>
      </c>
      <c r="D21" s="87"/>
      <c r="E21" s="87"/>
      <c r="F21" s="87">
        <v>111</v>
      </c>
      <c r="G21" s="122"/>
      <c r="H21" s="122"/>
      <c r="I21" s="122"/>
    </row>
    <row r="22" s="21" customFormat="1" ht="19.5" customHeight="1" spans="1:9">
      <c r="A22" s="100" t="s">
        <v>120</v>
      </c>
      <c r="B22" s="59" t="s">
        <v>34</v>
      </c>
      <c r="C22" s="87">
        <v>111</v>
      </c>
      <c r="D22" s="87"/>
      <c r="E22" s="87"/>
      <c r="F22" s="87">
        <v>111</v>
      </c>
      <c r="G22" s="33"/>
      <c r="H22" s="33"/>
      <c r="I22" s="33"/>
    </row>
    <row r="23" s="84" customFormat="1" ht="19.5" customHeight="1" spans="1:9">
      <c r="A23" s="100" t="s">
        <v>121</v>
      </c>
      <c r="B23" s="61" t="s">
        <v>35</v>
      </c>
      <c r="C23" s="87">
        <v>45</v>
      </c>
      <c r="D23" s="87"/>
      <c r="E23" s="87"/>
      <c r="F23" s="87">
        <v>45</v>
      </c>
      <c r="G23" s="121"/>
      <c r="H23" s="121"/>
      <c r="I23" s="121"/>
    </row>
    <row r="24" s="89" customFormat="1" ht="19.5" customHeight="1" spans="1:9">
      <c r="A24" s="100" t="s">
        <v>122</v>
      </c>
      <c r="B24" s="59" t="s">
        <v>36</v>
      </c>
      <c r="C24" s="87">
        <v>45</v>
      </c>
      <c r="D24" s="87"/>
      <c r="E24" s="87"/>
      <c r="F24" s="87">
        <v>45</v>
      </c>
      <c r="G24" s="122"/>
      <c r="H24" s="122"/>
      <c r="I24" s="122"/>
    </row>
    <row r="25" s="21" customFormat="1" ht="19.5" customHeight="1" spans="1:9">
      <c r="A25" s="100" t="s">
        <v>123</v>
      </c>
      <c r="B25" s="59" t="s">
        <v>37</v>
      </c>
      <c r="C25" s="87">
        <v>45</v>
      </c>
      <c r="D25" s="87"/>
      <c r="E25" s="87"/>
      <c r="F25" s="87">
        <v>45</v>
      </c>
      <c r="G25" s="33"/>
      <c r="H25" s="33"/>
      <c r="I25" s="33"/>
    </row>
    <row r="26" s="84" customFormat="1" ht="19.5" customHeight="1" spans="1:9">
      <c r="A26" s="53" t="s">
        <v>124</v>
      </c>
      <c r="B26" s="54" t="s">
        <v>38</v>
      </c>
      <c r="C26" s="87">
        <v>1023.05</v>
      </c>
      <c r="D26" s="87">
        <v>282.83</v>
      </c>
      <c r="E26" s="87"/>
      <c r="F26" s="87">
        <v>740.22</v>
      </c>
      <c r="G26" s="121"/>
      <c r="H26" s="121"/>
      <c r="I26" s="121"/>
    </row>
    <row r="27" s="89" customFormat="1" ht="19.5" customHeight="1" spans="1:9">
      <c r="A27" s="100" t="s">
        <v>125</v>
      </c>
      <c r="B27" s="59" t="s">
        <v>39</v>
      </c>
      <c r="C27" s="87">
        <v>740.22</v>
      </c>
      <c r="D27" s="87"/>
      <c r="E27" s="87"/>
      <c r="F27" s="87">
        <v>740.22</v>
      </c>
      <c r="G27" s="122"/>
      <c r="H27" s="122"/>
      <c r="I27" s="122"/>
    </row>
    <row r="28" s="84" customFormat="1" ht="19.5" customHeight="1" spans="1:9">
      <c r="A28" s="100" t="s">
        <v>126</v>
      </c>
      <c r="B28" s="59" t="s">
        <v>40</v>
      </c>
      <c r="C28" s="87">
        <v>740.22</v>
      </c>
      <c r="D28" s="87"/>
      <c r="E28" s="87"/>
      <c r="F28" s="87">
        <v>740.22</v>
      </c>
      <c r="G28" s="121"/>
      <c r="H28" s="121"/>
      <c r="I28" s="121"/>
    </row>
    <row r="29" s="89" customFormat="1" ht="19.5" customHeight="1" spans="1:9">
      <c r="A29" s="53" t="s">
        <v>127</v>
      </c>
      <c r="B29" s="54" t="s">
        <v>41</v>
      </c>
      <c r="C29" s="87">
        <f>SUM(D29:F29)</f>
        <v>282.83</v>
      </c>
      <c r="D29" s="87">
        <v>282.83</v>
      </c>
      <c r="E29" s="87"/>
      <c r="F29" s="87"/>
      <c r="G29" s="122"/>
      <c r="H29" s="122"/>
      <c r="I29" s="122"/>
    </row>
    <row r="30" s="21" customFormat="1" ht="19.5" customHeight="1" spans="1:9">
      <c r="A30" s="53" t="s">
        <v>128</v>
      </c>
      <c r="B30" s="54" t="s">
        <v>42</v>
      </c>
      <c r="C30" s="87">
        <f>SUM(D30:F30)</f>
        <v>188.55</v>
      </c>
      <c r="D30" s="87">
        <v>188.55</v>
      </c>
      <c r="E30" s="87"/>
      <c r="F30" s="87"/>
      <c r="G30" s="33"/>
      <c r="H30" s="33"/>
      <c r="I30" s="33"/>
    </row>
    <row r="31" s="21" customFormat="1" ht="19.5" customHeight="1" spans="1:9">
      <c r="A31" s="53" t="s">
        <v>129</v>
      </c>
      <c r="B31" s="54" t="s">
        <v>43</v>
      </c>
      <c r="C31" s="87">
        <f>SUM(D31:F31)</f>
        <v>94.28</v>
      </c>
      <c r="D31" s="87">
        <v>94.28</v>
      </c>
      <c r="E31" s="87"/>
      <c r="F31" s="87"/>
      <c r="G31" s="33"/>
      <c r="H31" s="33"/>
      <c r="I31" s="33"/>
    </row>
    <row r="32" s="84" customFormat="1" ht="19.5" customHeight="1" spans="1:9">
      <c r="A32" s="101">
        <v>210</v>
      </c>
      <c r="B32" s="54" t="s">
        <v>44</v>
      </c>
      <c r="C32" s="87">
        <v>395</v>
      </c>
      <c r="D32" s="87"/>
      <c r="E32" s="87"/>
      <c r="F32" s="87">
        <v>395</v>
      </c>
      <c r="G32" s="121"/>
      <c r="H32" s="121"/>
      <c r="I32" s="121"/>
    </row>
    <row r="33" s="89" customFormat="1" ht="19.5" customHeight="1" spans="1:9">
      <c r="A33" s="60" t="s">
        <v>130</v>
      </c>
      <c r="B33" s="59" t="s">
        <v>45</v>
      </c>
      <c r="C33" s="87">
        <v>100</v>
      </c>
      <c r="D33" s="87"/>
      <c r="E33" s="87"/>
      <c r="F33" s="87">
        <v>100</v>
      </c>
      <c r="G33" s="122"/>
      <c r="H33" s="122"/>
      <c r="I33" s="122"/>
    </row>
    <row r="34" s="21" customFormat="1" ht="19.5" customHeight="1" spans="1:9">
      <c r="A34" s="60" t="s">
        <v>131</v>
      </c>
      <c r="B34" s="59" t="s">
        <v>46</v>
      </c>
      <c r="C34" s="87">
        <v>100</v>
      </c>
      <c r="D34" s="87"/>
      <c r="E34" s="87"/>
      <c r="F34" s="87">
        <v>100</v>
      </c>
      <c r="G34" s="33"/>
      <c r="H34" s="33"/>
      <c r="I34" s="33"/>
    </row>
    <row r="35" s="89" customFormat="1" ht="19.5" customHeight="1" spans="1:9">
      <c r="A35" s="60" t="s">
        <v>132</v>
      </c>
      <c r="B35" s="59" t="s">
        <v>47</v>
      </c>
      <c r="C35" s="87">
        <v>280</v>
      </c>
      <c r="D35" s="87"/>
      <c r="E35" s="87"/>
      <c r="F35" s="87">
        <v>280</v>
      </c>
      <c r="G35" s="122"/>
      <c r="H35" s="122"/>
      <c r="I35" s="122"/>
    </row>
    <row r="36" s="21" customFormat="1" ht="19.5" customHeight="1" spans="1:9">
      <c r="A36" s="60" t="s">
        <v>133</v>
      </c>
      <c r="B36" s="59" t="s">
        <v>48</v>
      </c>
      <c r="C36" s="87">
        <v>280</v>
      </c>
      <c r="D36" s="87"/>
      <c r="E36" s="87"/>
      <c r="F36" s="87">
        <v>280</v>
      </c>
      <c r="G36" s="33"/>
      <c r="H36" s="33"/>
      <c r="I36" s="33"/>
    </row>
    <row r="37" s="89" customFormat="1" ht="19.5" customHeight="1" spans="1:9">
      <c r="A37" s="60" t="s">
        <v>134</v>
      </c>
      <c r="B37" s="59" t="s">
        <v>49</v>
      </c>
      <c r="C37" s="87">
        <v>15</v>
      </c>
      <c r="D37" s="87"/>
      <c r="E37" s="87"/>
      <c r="F37" s="87">
        <v>15</v>
      </c>
      <c r="G37" s="122"/>
      <c r="H37" s="122"/>
      <c r="I37" s="122"/>
    </row>
    <row r="38" s="21" customFormat="1" ht="19.5" customHeight="1" spans="1:9">
      <c r="A38" s="60" t="s">
        <v>135</v>
      </c>
      <c r="B38" s="59" t="s">
        <v>50</v>
      </c>
      <c r="C38" s="87">
        <v>15</v>
      </c>
      <c r="D38" s="87"/>
      <c r="E38" s="87"/>
      <c r="F38" s="87">
        <v>15</v>
      </c>
      <c r="G38" s="33"/>
      <c r="H38" s="33"/>
      <c r="I38" s="33"/>
    </row>
    <row r="39" s="84" customFormat="1" ht="19.5" customHeight="1" spans="1:9">
      <c r="A39" s="60" t="s">
        <v>136</v>
      </c>
      <c r="B39" s="61" t="s">
        <v>51</v>
      </c>
      <c r="C39" s="87">
        <v>30199</v>
      </c>
      <c r="D39" s="87"/>
      <c r="E39" s="87"/>
      <c r="F39" s="87">
        <v>30199</v>
      </c>
      <c r="G39" s="121"/>
      <c r="H39" s="121"/>
      <c r="I39" s="121"/>
    </row>
    <row r="40" s="89" customFormat="1" ht="19.5" customHeight="1" spans="1:9">
      <c r="A40" s="60" t="s">
        <v>137</v>
      </c>
      <c r="B40" s="59" t="s">
        <v>138</v>
      </c>
      <c r="C40" s="87">
        <v>354</v>
      </c>
      <c r="D40" s="87"/>
      <c r="E40" s="87"/>
      <c r="F40" s="87">
        <v>354</v>
      </c>
      <c r="G40" s="122"/>
      <c r="H40" s="122"/>
      <c r="I40" s="122"/>
    </row>
    <row r="41" s="21" customFormat="1" ht="19.5" customHeight="1" spans="1:9">
      <c r="A41" s="60" t="s">
        <v>139</v>
      </c>
      <c r="B41" s="59" t="s">
        <v>53</v>
      </c>
      <c r="C41" s="87">
        <v>354</v>
      </c>
      <c r="D41" s="87"/>
      <c r="E41" s="87"/>
      <c r="F41" s="87">
        <v>354</v>
      </c>
      <c r="G41" s="33"/>
      <c r="H41" s="33"/>
      <c r="I41" s="33"/>
    </row>
    <row r="42" s="89" customFormat="1" ht="19.5" customHeight="1" spans="1:9">
      <c r="A42" s="60" t="s">
        <v>140</v>
      </c>
      <c r="B42" s="59" t="s">
        <v>54</v>
      </c>
      <c r="C42" s="87">
        <v>568</v>
      </c>
      <c r="D42" s="87"/>
      <c r="E42" s="87"/>
      <c r="F42" s="87">
        <v>568</v>
      </c>
      <c r="G42" s="122"/>
      <c r="H42" s="122"/>
      <c r="I42" s="122"/>
    </row>
    <row r="43" s="21" customFormat="1" ht="19.5" customHeight="1" spans="1:9">
      <c r="A43" s="60" t="s">
        <v>141</v>
      </c>
      <c r="B43" s="59" t="s">
        <v>55</v>
      </c>
      <c r="C43" s="87">
        <v>568</v>
      </c>
      <c r="D43" s="87"/>
      <c r="E43" s="87"/>
      <c r="F43" s="87">
        <v>568</v>
      </c>
      <c r="G43" s="33"/>
      <c r="H43" s="33"/>
      <c r="I43" s="33"/>
    </row>
    <row r="44" s="89" customFormat="1" ht="19.5" customHeight="1" spans="1:9">
      <c r="A44" s="60" t="s">
        <v>142</v>
      </c>
      <c r="B44" s="64" t="s">
        <v>56</v>
      </c>
      <c r="C44" s="87">
        <v>29277</v>
      </c>
      <c r="D44" s="87"/>
      <c r="E44" s="87"/>
      <c r="F44" s="87">
        <v>29277</v>
      </c>
      <c r="G44" s="122"/>
      <c r="H44" s="122"/>
      <c r="I44" s="122"/>
    </row>
    <row r="45" s="21" customFormat="1" ht="19.5" customHeight="1" spans="1:9">
      <c r="A45" s="60" t="s">
        <v>143</v>
      </c>
      <c r="B45" s="59" t="s">
        <v>57</v>
      </c>
      <c r="C45" s="87">
        <v>1000</v>
      </c>
      <c r="D45" s="87"/>
      <c r="E45" s="87"/>
      <c r="F45" s="87">
        <v>1000</v>
      </c>
      <c r="G45" s="33"/>
      <c r="H45" s="33"/>
      <c r="I45" s="33"/>
    </row>
    <row r="46" s="21" customFormat="1" ht="19.5" customHeight="1" spans="1:9">
      <c r="A46" s="60" t="s">
        <v>144</v>
      </c>
      <c r="B46" s="59" t="s">
        <v>58</v>
      </c>
      <c r="C46" s="87">
        <v>17797</v>
      </c>
      <c r="D46" s="87"/>
      <c r="E46" s="87"/>
      <c r="F46" s="87">
        <v>17797</v>
      </c>
      <c r="G46" s="33"/>
      <c r="H46" s="33"/>
      <c r="I46" s="33"/>
    </row>
    <row r="47" s="21" customFormat="1" ht="19.5" customHeight="1" spans="1:9">
      <c r="A47" s="60" t="s">
        <v>145</v>
      </c>
      <c r="B47" s="59" t="s">
        <v>59</v>
      </c>
      <c r="C47" s="87">
        <v>10480</v>
      </c>
      <c r="D47" s="87"/>
      <c r="E47" s="87"/>
      <c r="F47" s="87">
        <v>10480</v>
      </c>
      <c r="G47" s="33"/>
      <c r="H47" s="33"/>
      <c r="I47" s="33"/>
    </row>
    <row r="48" s="84" customFormat="1" ht="19.5" customHeight="1" spans="1:9">
      <c r="A48" s="99" t="s">
        <v>146</v>
      </c>
      <c r="B48" s="98" t="s">
        <v>60</v>
      </c>
      <c r="C48" s="87">
        <v>239</v>
      </c>
      <c r="D48" s="87"/>
      <c r="E48" s="87"/>
      <c r="F48" s="87">
        <v>239</v>
      </c>
      <c r="G48" s="121"/>
      <c r="H48" s="121"/>
      <c r="I48" s="121"/>
    </row>
    <row r="49" s="89" customFormat="1" ht="19.5" customHeight="1" spans="1:9">
      <c r="A49" s="99" t="s">
        <v>147</v>
      </c>
      <c r="B49" s="98" t="s">
        <v>61</v>
      </c>
      <c r="C49" s="87">
        <v>100</v>
      </c>
      <c r="D49" s="87"/>
      <c r="E49" s="87"/>
      <c r="F49" s="87">
        <v>100</v>
      </c>
      <c r="G49" s="122"/>
      <c r="H49" s="122"/>
      <c r="I49" s="122"/>
    </row>
    <row r="50" s="21" customFormat="1" ht="19.5" customHeight="1" spans="1:9">
      <c r="A50" s="99" t="s">
        <v>148</v>
      </c>
      <c r="B50" s="98" t="s">
        <v>62</v>
      </c>
      <c r="C50" s="87">
        <v>100</v>
      </c>
      <c r="D50" s="87"/>
      <c r="E50" s="87"/>
      <c r="F50" s="87">
        <v>100</v>
      </c>
      <c r="G50" s="33"/>
      <c r="H50" s="33"/>
      <c r="I50" s="33"/>
    </row>
    <row r="51" s="89" customFormat="1" ht="19.5" customHeight="1" spans="1:9">
      <c r="A51" s="99" t="s">
        <v>149</v>
      </c>
      <c r="B51" s="98" t="s">
        <v>63</v>
      </c>
      <c r="C51" s="87">
        <v>139</v>
      </c>
      <c r="D51" s="87"/>
      <c r="E51" s="87"/>
      <c r="F51" s="87">
        <v>139</v>
      </c>
      <c r="G51" s="122"/>
      <c r="H51" s="122"/>
      <c r="I51" s="122"/>
    </row>
    <row r="52" s="21" customFormat="1" ht="19.5" customHeight="1" spans="1:9">
      <c r="A52" s="99" t="s">
        <v>150</v>
      </c>
      <c r="B52" s="98" t="s">
        <v>64</v>
      </c>
      <c r="C52" s="87">
        <v>139</v>
      </c>
      <c r="D52" s="87"/>
      <c r="E52" s="87"/>
      <c r="F52" s="87">
        <v>139</v>
      </c>
      <c r="G52" s="33"/>
      <c r="H52" s="33"/>
      <c r="I52" s="33"/>
    </row>
    <row r="53" s="84" customFormat="1" ht="19.5" customHeight="1" spans="1:9">
      <c r="A53" s="101">
        <v>224</v>
      </c>
      <c r="B53" s="61" t="s">
        <v>65</v>
      </c>
      <c r="C53" s="87">
        <v>100</v>
      </c>
      <c r="D53" s="87"/>
      <c r="E53" s="87"/>
      <c r="F53" s="87">
        <v>100</v>
      </c>
      <c r="G53" s="121"/>
      <c r="H53" s="121"/>
      <c r="I53" s="121"/>
    </row>
    <row r="54" s="89" customFormat="1" ht="19.5" customHeight="1" spans="1:9">
      <c r="A54" s="100" t="s">
        <v>151</v>
      </c>
      <c r="B54" s="59" t="s">
        <v>66</v>
      </c>
      <c r="C54" s="87">
        <v>100</v>
      </c>
      <c r="D54" s="87"/>
      <c r="E54" s="87"/>
      <c r="F54" s="87">
        <v>100</v>
      </c>
      <c r="G54" s="122"/>
      <c r="H54" s="122"/>
      <c r="I54" s="122"/>
    </row>
    <row r="55" s="21" customFormat="1" ht="19.5" customHeight="1" spans="1:9">
      <c r="A55" s="124" t="s">
        <v>152</v>
      </c>
      <c r="B55" s="66" t="s">
        <v>67</v>
      </c>
      <c r="C55" s="33">
        <v>100</v>
      </c>
      <c r="D55" s="33"/>
      <c r="E55" s="33"/>
      <c r="F55" s="33">
        <v>100</v>
      </c>
      <c r="G55" s="33"/>
      <c r="H55" s="33"/>
      <c r="I55" s="33"/>
    </row>
  </sheetData>
  <sheetProtection formatCells="0" formatColumns="0" formatRows="0" insertRows="0" insertColumns="0" insertHyperlinks="0" deleteColumns="0" deleteRows="0" sort="0" autoFilter="0" pivotTables="0"/>
  <mergeCells count="16">
    <mergeCell ref="A2:I2"/>
    <mergeCell ref="D4:E4"/>
    <mergeCell ref="A4:A5"/>
    <mergeCell ref="A4:A5"/>
    <mergeCell ref="B4:B5"/>
    <mergeCell ref="B4:B5"/>
    <mergeCell ref="C4:C5"/>
    <mergeCell ref="C4:C5"/>
    <mergeCell ref="F4:F5"/>
    <mergeCell ref="F4:F5"/>
    <mergeCell ref="G4:G5"/>
    <mergeCell ref="G4:G5"/>
    <mergeCell ref="H4:H5"/>
    <mergeCell ref="H4:H5"/>
    <mergeCell ref="I4:I5"/>
    <mergeCell ref="I4:I5"/>
  </mergeCells>
  <printOptions horizontalCentered="1"/>
  <pageMargins left="0.25" right="0.25" top="0.75" bottom="0.75" header="0.298611111111111" footer="0.298611111111111"/>
  <pageSetup paperSize="9" fitToHeight="0" orientation="landscape" horizontalDpi="300" verticalDpi="3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58"/>
  <sheetViews>
    <sheetView showGridLines="0" workbookViewId="0">
      <selection activeCell="D11" sqref="D11:D12"/>
    </sheetView>
  </sheetViews>
  <sheetFormatPr defaultColWidth="9.14285714285714" defaultRowHeight="12.75" customHeight="1" outlineLevelCol="3"/>
  <cols>
    <col min="1" max="1" width="38.2857142857143" style="21" customWidth="1"/>
    <col min="2" max="2" width="34" style="21" customWidth="1"/>
    <col min="3" max="3" width="71.4285714285714" style="21" customWidth="1"/>
    <col min="4" max="4" width="19.4285714285714" style="21" customWidth="1"/>
    <col min="5" max="7" width="9.14285714285714" style="21" customWidth="1"/>
  </cols>
  <sheetData>
    <row r="1" s="21" customFormat="1" ht="19.5" customHeight="1" spans="4:4">
      <c r="D1" s="106" t="s">
        <v>153</v>
      </c>
    </row>
    <row r="2" s="21" customFormat="1" ht="9.75" customHeight="1" spans="1:1">
      <c r="A2" s="107"/>
    </row>
    <row r="3" s="21" customFormat="1" ht="28.5" customHeight="1" spans="1:4">
      <c r="A3" s="24" t="s">
        <v>154</v>
      </c>
      <c r="B3" s="24"/>
      <c r="C3" s="24"/>
      <c r="D3" s="24"/>
    </row>
    <row r="4" s="21" customFormat="1" ht="15" customHeight="1" spans="1:4">
      <c r="A4" s="25"/>
      <c r="B4" s="42"/>
      <c r="C4" s="42"/>
      <c r="D4" s="106" t="s">
        <v>4</v>
      </c>
    </row>
    <row r="5" s="21" customFormat="1" ht="24.75" customHeight="1" spans="1:4">
      <c r="A5" s="38" t="s">
        <v>5</v>
      </c>
      <c r="B5" s="38"/>
      <c r="C5" s="38" t="s">
        <v>6</v>
      </c>
      <c r="D5" s="38"/>
    </row>
    <row r="6" s="21" customFormat="1" ht="19.5" customHeight="1" spans="1:4">
      <c r="A6" s="28" t="s">
        <v>7</v>
      </c>
      <c r="B6" s="28" t="s">
        <v>8</v>
      </c>
      <c r="C6" s="28" t="s">
        <v>9</v>
      </c>
      <c r="D6" s="28" t="s">
        <v>8</v>
      </c>
    </row>
    <row r="7" s="21" customFormat="1" ht="19.5" customHeight="1" spans="1:4">
      <c r="A7" s="108" t="s">
        <v>10</v>
      </c>
      <c r="B7" s="87">
        <v>75425.12</v>
      </c>
      <c r="C7" s="54" t="s">
        <v>11</v>
      </c>
      <c r="D7" s="87">
        <v>5726.49</v>
      </c>
    </row>
    <row r="8" s="21" customFormat="1" ht="19.5" customHeight="1" spans="1:4">
      <c r="A8" s="108" t="s">
        <v>12</v>
      </c>
      <c r="B8" s="87">
        <v>7039.12</v>
      </c>
      <c r="C8" s="96" t="s">
        <v>13</v>
      </c>
      <c r="D8" s="87">
        <v>40</v>
      </c>
    </row>
    <row r="9" s="21" customFormat="1" ht="19.5" customHeight="1" spans="1:4">
      <c r="A9" s="108" t="s">
        <v>14</v>
      </c>
      <c r="B9" s="87">
        <v>68386</v>
      </c>
      <c r="C9" s="96" t="s">
        <v>15</v>
      </c>
      <c r="D9" s="87">
        <v>40</v>
      </c>
    </row>
    <row r="10" s="21" customFormat="1" ht="19.5" customHeight="1" spans="1:4">
      <c r="A10" s="108" t="s">
        <v>155</v>
      </c>
      <c r="B10" s="109"/>
      <c r="C10" s="98" t="s">
        <v>17</v>
      </c>
      <c r="D10" s="87">
        <f>SUM(D11:D14)</f>
        <v>5427.49</v>
      </c>
    </row>
    <row r="11" s="21" customFormat="1" ht="19.5" customHeight="1" spans="1:4">
      <c r="A11" s="108"/>
      <c r="B11" s="110"/>
      <c r="C11" s="98" t="s">
        <v>19</v>
      </c>
      <c r="D11" s="87">
        <v>3060.56</v>
      </c>
    </row>
    <row r="12" s="21" customFormat="1" ht="19.5" customHeight="1" spans="1:4">
      <c r="A12" s="108"/>
      <c r="B12" s="110"/>
      <c r="C12" s="98" t="s">
        <v>21</v>
      </c>
      <c r="D12" s="87">
        <v>1959.15</v>
      </c>
    </row>
    <row r="13" s="21" customFormat="1" ht="19.5" customHeight="1" spans="1:4">
      <c r="A13" s="108"/>
      <c r="B13" s="109"/>
      <c r="C13" s="98" t="s">
        <v>23</v>
      </c>
      <c r="D13" s="87">
        <v>100</v>
      </c>
    </row>
    <row r="14" s="21" customFormat="1" ht="19.5" customHeight="1" spans="1:4">
      <c r="A14" s="108"/>
      <c r="B14" s="109"/>
      <c r="C14" s="54" t="s">
        <v>25</v>
      </c>
      <c r="D14" s="87">
        <v>307.78</v>
      </c>
    </row>
    <row r="15" s="21" customFormat="1" ht="19.5" customHeight="1" spans="1:4">
      <c r="A15" s="108"/>
      <c r="B15" s="109"/>
      <c r="C15" s="59" t="s">
        <v>27</v>
      </c>
      <c r="D15" s="87">
        <v>61</v>
      </c>
    </row>
    <row r="16" s="21" customFormat="1" ht="19.5" customHeight="1" spans="1:4">
      <c r="A16" s="108"/>
      <c r="B16" s="109"/>
      <c r="C16" s="59" t="s">
        <v>29</v>
      </c>
      <c r="D16" s="87">
        <v>61</v>
      </c>
    </row>
    <row r="17" s="21" customFormat="1" ht="19.5" customHeight="1" spans="1:4">
      <c r="A17" s="111"/>
      <c r="B17" s="109"/>
      <c r="C17" s="59" t="s">
        <v>30</v>
      </c>
      <c r="D17" s="87">
        <v>198</v>
      </c>
    </row>
    <row r="18" s="21" customFormat="1" ht="19.5" customHeight="1" spans="1:4">
      <c r="A18" s="111"/>
      <c r="B18" s="109"/>
      <c r="C18" s="59" t="s">
        <v>31</v>
      </c>
      <c r="D18" s="87">
        <v>198</v>
      </c>
    </row>
    <row r="19" s="21" customFormat="1" ht="19.5" customHeight="1" spans="1:4">
      <c r="A19" s="111"/>
      <c r="B19" s="109"/>
      <c r="C19" s="61" t="s">
        <v>32</v>
      </c>
      <c r="D19" s="87">
        <v>111</v>
      </c>
    </row>
    <row r="20" s="21" customFormat="1" ht="19.5" customHeight="1" spans="1:4">
      <c r="A20" s="111"/>
      <c r="B20" s="109"/>
      <c r="C20" s="59" t="s">
        <v>33</v>
      </c>
      <c r="D20" s="87">
        <v>111</v>
      </c>
    </row>
    <row r="21" s="21" customFormat="1" ht="19.5" customHeight="1" spans="1:4">
      <c r="A21" s="111"/>
      <c r="B21" s="109"/>
      <c r="C21" s="59" t="s">
        <v>34</v>
      </c>
      <c r="D21" s="87">
        <v>111</v>
      </c>
    </row>
    <row r="22" s="21" customFormat="1" ht="19.5" customHeight="1" spans="1:4">
      <c r="A22" s="111"/>
      <c r="B22" s="109"/>
      <c r="C22" s="61" t="s">
        <v>35</v>
      </c>
      <c r="D22" s="87">
        <v>45</v>
      </c>
    </row>
    <row r="23" s="21" customFormat="1" ht="19.5" customHeight="1" spans="1:4">
      <c r="A23" s="111"/>
      <c r="B23" s="109"/>
      <c r="C23" s="59" t="s">
        <v>36</v>
      </c>
      <c r="D23" s="87">
        <v>45</v>
      </c>
    </row>
    <row r="24" s="21" customFormat="1" ht="19.5" customHeight="1" spans="1:4">
      <c r="A24" s="111"/>
      <c r="B24" s="109"/>
      <c r="C24" s="59" t="s">
        <v>37</v>
      </c>
      <c r="D24" s="87">
        <v>45</v>
      </c>
    </row>
    <row r="25" s="21" customFormat="1" ht="19.5" customHeight="1" spans="1:4">
      <c r="A25" s="111"/>
      <c r="B25" s="109"/>
      <c r="C25" s="54" t="s">
        <v>38</v>
      </c>
      <c r="D25" s="87">
        <v>1023.05</v>
      </c>
    </row>
    <row r="26" s="21" customFormat="1" ht="19.5" customHeight="1" spans="1:4">
      <c r="A26" s="111"/>
      <c r="B26" s="109"/>
      <c r="C26" s="59" t="s">
        <v>39</v>
      </c>
      <c r="D26" s="87">
        <v>740.22</v>
      </c>
    </row>
    <row r="27" s="21" customFormat="1" ht="19.5" customHeight="1" spans="1:4">
      <c r="A27" s="111"/>
      <c r="B27" s="109"/>
      <c r="C27" s="59" t="s">
        <v>40</v>
      </c>
      <c r="D27" s="87">
        <v>740.22</v>
      </c>
    </row>
    <row r="28" s="21" customFormat="1" ht="19.5" customHeight="1" spans="1:4">
      <c r="A28" s="111"/>
      <c r="B28" s="109"/>
      <c r="C28" s="54" t="s">
        <v>41</v>
      </c>
      <c r="D28" s="87">
        <v>282.83</v>
      </c>
    </row>
    <row r="29" s="21" customFormat="1" ht="19.5" customHeight="1" spans="1:4">
      <c r="A29" s="111"/>
      <c r="B29" s="109"/>
      <c r="C29" s="54" t="s">
        <v>42</v>
      </c>
      <c r="D29" s="87">
        <v>188.55</v>
      </c>
    </row>
    <row r="30" s="21" customFormat="1" ht="19.5" customHeight="1" spans="1:4">
      <c r="A30" s="111"/>
      <c r="B30" s="109"/>
      <c r="C30" s="54" t="s">
        <v>43</v>
      </c>
      <c r="D30" s="87">
        <v>94.28</v>
      </c>
    </row>
    <row r="31" s="21" customFormat="1" ht="19.5" customHeight="1" spans="1:4">
      <c r="A31" s="111"/>
      <c r="B31" s="109"/>
      <c r="C31" s="54" t="s">
        <v>44</v>
      </c>
      <c r="D31" s="87">
        <v>395</v>
      </c>
    </row>
    <row r="32" s="21" customFormat="1" ht="19.5" customHeight="1" spans="1:4">
      <c r="A32" s="111"/>
      <c r="B32" s="109"/>
      <c r="C32" s="59" t="s">
        <v>45</v>
      </c>
      <c r="D32" s="87">
        <v>100</v>
      </c>
    </row>
    <row r="33" s="21" customFormat="1" ht="19.5" customHeight="1" spans="1:4">
      <c r="A33" s="111"/>
      <c r="B33" s="109"/>
      <c r="C33" s="59" t="s">
        <v>46</v>
      </c>
      <c r="D33" s="87">
        <v>100</v>
      </c>
    </row>
    <row r="34" s="21" customFormat="1" ht="19.5" customHeight="1" spans="1:4">
      <c r="A34" s="111"/>
      <c r="B34" s="109"/>
      <c r="C34" s="59" t="s">
        <v>47</v>
      </c>
      <c r="D34" s="87">
        <v>280</v>
      </c>
    </row>
    <row r="35" s="21" customFormat="1" ht="19.5" customHeight="1" spans="1:4">
      <c r="A35" s="111"/>
      <c r="B35" s="109"/>
      <c r="C35" s="59" t="s">
        <v>48</v>
      </c>
      <c r="D35" s="87">
        <v>280</v>
      </c>
    </row>
    <row r="36" s="21" customFormat="1" ht="19.5" customHeight="1" spans="1:4">
      <c r="A36" s="111"/>
      <c r="B36" s="109"/>
      <c r="C36" s="59" t="s">
        <v>49</v>
      </c>
      <c r="D36" s="87">
        <v>15</v>
      </c>
    </row>
    <row r="37" s="21" customFormat="1" ht="19.5" customHeight="1" spans="1:4">
      <c r="A37" s="111"/>
      <c r="B37" s="109"/>
      <c r="C37" s="59" t="s">
        <v>50</v>
      </c>
      <c r="D37" s="87">
        <v>15</v>
      </c>
    </row>
    <row r="38" s="21" customFormat="1" ht="19.5" customHeight="1" spans="1:4">
      <c r="A38" s="111"/>
      <c r="B38" s="109"/>
      <c r="C38" s="61" t="s">
        <v>51</v>
      </c>
      <c r="D38" s="87">
        <v>30199</v>
      </c>
    </row>
    <row r="39" s="21" customFormat="1" ht="19.5" customHeight="1" spans="1:4">
      <c r="A39" s="111"/>
      <c r="B39" s="109"/>
      <c r="C39" s="59" t="s">
        <v>52</v>
      </c>
      <c r="D39" s="87">
        <v>354</v>
      </c>
    </row>
    <row r="40" s="21" customFormat="1" ht="19.5" customHeight="1" spans="1:4">
      <c r="A40" s="111"/>
      <c r="B40" s="109"/>
      <c r="C40" s="59" t="s">
        <v>53</v>
      </c>
      <c r="D40" s="87">
        <v>354</v>
      </c>
    </row>
    <row r="41" s="21" customFormat="1" ht="19.5" customHeight="1" spans="1:4">
      <c r="A41" s="111"/>
      <c r="B41" s="109"/>
      <c r="C41" s="59" t="s">
        <v>54</v>
      </c>
      <c r="D41" s="87">
        <v>568</v>
      </c>
    </row>
    <row r="42" s="21" customFormat="1" ht="19.5" customHeight="1" spans="1:4">
      <c r="A42" s="111"/>
      <c r="B42" s="109"/>
      <c r="C42" s="59" t="s">
        <v>55</v>
      </c>
      <c r="D42" s="87">
        <v>568</v>
      </c>
    </row>
    <row r="43" s="21" customFormat="1" ht="19.5" customHeight="1" spans="1:4">
      <c r="A43" s="111"/>
      <c r="B43" s="109"/>
      <c r="C43" s="64" t="s">
        <v>56</v>
      </c>
      <c r="D43" s="87">
        <v>29277</v>
      </c>
    </row>
    <row r="44" s="21" customFormat="1" ht="19.5" customHeight="1" spans="1:4">
      <c r="A44" s="111"/>
      <c r="B44" s="109"/>
      <c r="C44" s="59" t="s">
        <v>57</v>
      </c>
      <c r="D44" s="87">
        <v>1000</v>
      </c>
    </row>
    <row r="45" s="21" customFormat="1" ht="19.5" customHeight="1" spans="1:4">
      <c r="A45" s="111"/>
      <c r="B45" s="109"/>
      <c r="C45" s="59" t="s">
        <v>58</v>
      </c>
      <c r="D45" s="87">
        <v>17797</v>
      </c>
    </row>
    <row r="46" s="21" customFormat="1" ht="19.5" customHeight="1" spans="1:4">
      <c r="A46" s="111"/>
      <c r="B46" s="109"/>
      <c r="C46" s="59" t="s">
        <v>59</v>
      </c>
      <c r="D46" s="87">
        <v>10480</v>
      </c>
    </row>
    <row r="47" s="21" customFormat="1" ht="19.5" customHeight="1" spans="1:4">
      <c r="A47" s="111"/>
      <c r="B47" s="109"/>
      <c r="C47" s="98" t="s">
        <v>60</v>
      </c>
      <c r="D47" s="87">
        <v>239</v>
      </c>
    </row>
    <row r="48" s="21" customFormat="1" ht="19.5" customHeight="1" spans="1:4">
      <c r="A48" s="111"/>
      <c r="B48" s="109"/>
      <c r="C48" s="98" t="s">
        <v>61</v>
      </c>
      <c r="D48" s="87">
        <v>100</v>
      </c>
    </row>
    <row r="49" s="21" customFormat="1" ht="19.5" customHeight="1" spans="1:4">
      <c r="A49" s="111"/>
      <c r="B49" s="109"/>
      <c r="C49" s="98" t="s">
        <v>62</v>
      </c>
      <c r="D49" s="87">
        <v>100</v>
      </c>
    </row>
    <row r="50" s="21" customFormat="1" ht="19.5" customHeight="1" spans="1:4">
      <c r="A50" s="111"/>
      <c r="B50" s="109"/>
      <c r="C50" s="98" t="s">
        <v>63</v>
      </c>
      <c r="D50" s="87">
        <v>139</v>
      </c>
    </row>
    <row r="51" s="21" customFormat="1" ht="19.5" customHeight="1" spans="1:4">
      <c r="A51" s="111"/>
      <c r="B51" s="109"/>
      <c r="C51" s="98" t="s">
        <v>64</v>
      </c>
      <c r="D51" s="87">
        <v>139</v>
      </c>
    </row>
    <row r="52" s="21" customFormat="1" ht="19.5" customHeight="1" spans="1:4">
      <c r="A52" s="111"/>
      <c r="B52" s="109"/>
      <c r="C52" s="61" t="s">
        <v>65</v>
      </c>
      <c r="D52" s="87">
        <v>100</v>
      </c>
    </row>
    <row r="53" s="21" customFormat="1" ht="19.5" customHeight="1" spans="1:4">
      <c r="A53" s="111"/>
      <c r="B53" s="109"/>
      <c r="C53" s="59" t="s">
        <v>66</v>
      </c>
      <c r="D53" s="87">
        <v>100</v>
      </c>
    </row>
    <row r="54" s="21" customFormat="1" ht="19.5" customHeight="1" spans="1:4">
      <c r="A54" s="111"/>
      <c r="B54" s="109"/>
      <c r="C54" s="59" t="s">
        <v>67</v>
      </c>
      <c r="D54" s="87">
        <v>100</v>
      </c>
    </row>
    <row r="55" s="21" customFormat="1" ht="19.5" customHeight="1" spans="1:4">
      <c r="A55" s="112" t="s">
        <v>72</v>
      </c>
      <c r="B55" s="87">
        <v>75425.12</v>
      </c>
      <c r="C55" s="112" t="s">
        <v>73</v>
      </c>
      <c r="D55" s="109">
        <v>37838.54</v>
      </c>
    </row>
    <row r="56" s="21" customFormat="1" ht="19.5" customHeight="1" spans="1:1">
      <c r="A56" s="82"/>
    </row>
    <row r="57" s="21" customFormat="1" ht="19.5" customHeight="1"/>
    <row r="58" s="21" customFormat="1" ht="19.5" customHeight="1"/>
  </sheetData>
  <sheetProtection formatCells="0" formatColumns="0" formatRows="0" insertRows="0" insertColumns="0" insertHyperlinks="0" deleteColumns="0" deleteRows="0" sort="0" autoFilter="0" pivotTables="0"/>
  <mergeCells count="3">
    <mergeCell ref="A3:D3"/>
    <mergeCell ref="A5:B5"/>
    <mergeCell ref="C5:D5"/>
  </mergeCells>
  <printOptions horizontalCentered="1"/>
  <pageMargins left="0.25" right="0.25" top="0.75" bottom="0.75" header="0.298611111111111" footer="0.298611111111111"/>
  <pageSetup paperSize="9" scale="89" fitToHeight="0" orientation="landscape" horizontalDpi="300" verticalDpi="300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51"/>
  <sheetViews>
    <sheetView showGridLines="0" workbookViewId="0">
      <selection activeCell="A7" sqref="A7:G51"/>
    </sheetView>
  </sheetViews>
  <sheetFormatPr defaultColWidth="9.14285714285714" defaultRowHeight="12.75" customHeight="1"/>
  <cols>
    <col min="1" max="1" width="19" style="21" customWidth="1"/>
    <col min="2" max="2" width="41.4285714285714" style="21" customWidth="1"/>
    <col min="3" max="3" width="14.8571428571429" style="1" customWidth="1"/>
    <col min="4" max="7" width="14.8571428571429" style="21" customWidth="1"/>
    <col min="8" max="12" width="19.5714285714286" style="21" customWidth="1"/>
    <col min="13" max="13" width="9.14285714285714" style="21" customWidth="1"/>
  </cols>
  <sheetData>
    <row r="1" s="21" customFormat="1" ht="19.5" customHeight="1" spans="1:12">
      <c r="A1" s="45"/>
      <c r="B1" s="45"/>
      <c r="C1" s="90"/>
      <c r="D1" s="46"/>
      <c r="E1" s="46"/>
      <c r="F1" s="46"/>
      <c r="G1" s="47" t="s">
        <v>156</v>
      </c>
      <c r="H1" s="48"/>
      <c r="I1" s="48"/>
      <c r="J1" s="48"/>
      <c r="K1" s="48"/>
      <c r="L1" s="48"/>
    </row>
    <row r="2" s="21" customFormat="1" ht="24" customHeight="1" spans="1:12">
      <c r="A2" s="24" t="s">
        <v>157</v>
      </c>
      <c r="B2" s="24"/>
      <c r="C2" s="91"/>
      <c r="D2" s="24"/>
      <c r="E2" s="24"/>
      <c r="F2" s="24"/>
      <c r="G2" s="24"/>
      <c r="H2" s="49"/>
      <c r="I2" s="49"/>
      <c r="J2" s="49"/>
      <c r="K2" s="48"/>
      <c r="L2" s="48"/>
    </row>
    <row r="3" s="21" customFormat="1" ht="19.5" customHeight="1" spans="1:12">
      <c r="A3" s="25"/>
      <c r="B3" s="50"/>
      <c r="C3" s="90"/>
      <c r="D3" s="46"/>
      <c r="E3" s="46"/>
      <c r="F3" s="46"/>
      <c r="G3" s="23" t="s">
        <v>4</v>
      </c>
      <c r="H3" s="48"/>
      <c r="I3" s="48"/>
      <c r="J3" s="48"/>
      <c r="K3" s="48"/>
      <c r="L3" s="48"/>
    </row>
    <row r="4" s="21" customFormat="1" ht="30" customHeight="1" spans="1:12">
      <c r="A4" s="29" t="s">
        <v>97</v>
      </c>
      <c r="B4" s="29" t="s">
        <v>98</v>
      </c>
      <c r="C4" s="92" t="s">
        <v>158</v>
      </c>
      <c r="D4" s="29" t="s">
        <v>99</v>
      </c>
      <c r="E4" s="29"/>
      <c r="F4" s="29"/>
      <c r="G4" s="29" t="s">
        <v>100</v>
      </c>
      <c r="H4" s="48"/>
      <c r="I4" s="48"/>
      <c r="J4" s="48"/>
      <c r="K4" s="48"/>
      <c r="L4" s="48"/>
    </row>
    <row r="5" s="21" customFormat="1" ht="30" customHeight="1" spans="1:12">
      <c r="A5" s="29"/>
      <c r="B5" s="29"/>
      <c r="C5" s="92"/>
      <c r="D5" s="29" t="s">
        <v>79</v>
      </c>
      <c r="E5" s="29" t="s">
        <v>159</v>
      </c>
      <c r="F5" s="29" t="s">
        <v>105</v>
      </c>
      <c r="G5" s="29"/>
      <c r="H5" s="45"/>
      <c r="I5" s="45"/>
      <c r="J5" s="45"/>
      <c r="K5" s="45"/>
      <c r="L5" s="45"/>
    </row>
    <row r="6" s="21" customFormat="1" ht="19.5" customHeight="1" spans="1:12">
      <c r="A6" s="51" t="s">
        <v>92</v>
      </c>
      <c r="B6" s="51" t="s">
        <v>92</v>
      </c>
      <c r="C6" s="93">
        <v>1</v>
      </c>
      <c r="D6" s="30">
        <v>2</v>
      </c>
      <c r="E6" s="30">
        <v>3</v>
      </c>
      <c r="F6" s="30">
        <v>4</v>
      </c>
      <c r="G6" s="52">
        <v>5</v>
      </c>
      <c r="H6" s="48"/>
      <c r="I6" s="48"/>
      <c r="J6" s="48"/>
      <c r="K6" s="48"/>
      <c r="L6" s="48"/>
    </row>
    <row r="7" s="21" customFormat="1" ht="19.5" customHeight="1" spans="1:12">
      <c r="A7" s="85"/>
      <c r="B7" s="86" t="s">
        <v>106</v>
      </c>
      <c r="C7" s="94">
        <f>SUM(D7+G7)</f>
        <v>8406.54</v>
      </c>
      <c r="D7" s="95">
        <f>SUM(E7+F7)</f>
        <v>3598.54</v>
      </c>
      <c r="E7" s="87">
        <v>3169.52</v>
      </c>
      <c r="F7" s="87">
        <v>429.02</v>
      </c>
      <c r="G7" s="87">
        <v>4808</v>
      </c>
      <c r="H7" s="48"/>
      <c r="I7" s="48"/>
      <c r="J7" s="48"/>
      <c r="K7" s="48"/>
      <c r="L7" s="48"/>
    </row>
    <row r="8" s="21" customFormat="1" ht="19.5" customHeight="1" spans="1:7">
      <c r="A8" s="53" t="s">
        <v>107</v>
      </c>
      <c r="B8" s="54" t="s">
        <v>11</v>
      </c>
      <c r="C8" s="94">
        <f t="shared" ref="C8:C16" si="0">SUM(D8+G8)</f>
        <v>5571.49</v>
      </c>
      <c r="D8" s="95">
        <f t="shared" ref="D8:D13" si="1">SUM(E8+F8)</f>
        <v>3315.71</v>
      </c>
      <c r="E8" s="87">
        <f>E11</f>
        <v>2886.69</v>
      </c>
      <c r="F8" s="87">
        <f>F11</f>
        <v>429.02</v>
      </c>
      <c r="G8" s="87">
        <v>2255.78</v>
      </c>
    </row>
    <row r="9" s="89" customFormat="1" ht="19.5" customHeight="1" spans="1:7">
      <c r="A9" s="58" t="s">
        <v>108</v>
      </c>
      <c r="B9" s="96" t="s">
        <v>13</v>
      </c>
      <c r="C9" s="94">
        <f t="shared" si="0"/>
        <v>40</v>
      </c>
      <c r="D9" s="95">
        <f t="shared" si="1"/>
        <v>0</v>
      </c>
      <c r="E9" s="87"/>
      <c r="F9" s="87"/>
      <c r="G9" s="87">
        <v>40</v>
      </c>
    </row>
    <row r="10" s="21" customFormat="1" ht="19.5" customHeight="1" spans="1:7">
      <c r="A10" s="58" t="s">
        <v>109</v>
      </c>
      <c r="B10" s="96" t="s">
        <v>15</v>
      </c>
      <c r="C10" s="94">
        <f t="shared" si="0"/>
        <v>40</v>
      </c>
      <c r="D10" s="95">
        <f t="shared" si="1"/>
        <v>0</v>
      </c>
      <c r="E10" s="87"/>
      <c r="F10" s="87"/>
      <c r="G10" s="87">
        <v>40</v>
      </c>
    </row>
    <row r="11" s="21" customFormat="1" ht="19.5" customHeight="1" spans="1:7">
      <c r="A11" s="97" t="s">
        <v>110</v>
      </c>
      <c r="B11" s="98" t="s">
        <v>17</v>
      </c>
      <c r="C11" s="94">
        <f t="shared" si="0"/>
        <v>5427.49</v>
      </c>
      <c r="D11" s="95">
        <f t="shared" si="1"/>
        <v>3315.71</v>
      </c>
      <c r="E11" s="87">
        <f>SUM(E12:E15)</f>
        <v>2886.69</v>
      </c>
      <c r="F11" s="87">
        <f>SUM(F12:F15)</f>
        <v>429.02</v>
      </c>
      <c r="G11" s="87">
        <v>2111.78</v>
      </c>
    </row>
    <row r="12" s="21" customFormat="1" ht="19.5" customHeight="1" spans="1:7">
      <c r="A12" s="99" t="s">
        <v>111</v>
      </c>
      <c r="B12" s="98" t="s">
        <v>19</v>
      </c>
      <c r="C12" s="94">
        <f t="shared" si="0"/>
        <v>3060.56</v>
      </c>
      <c r="D12" s="95">
        <f t="shared" si="1"/>
        <v>3060.56</v>
      </c>
      <c r="E12" s="87">
        <v>2631.54</v>
      </c>
      <c r="F12" s="87">
        <v>429.02</v>
      </c>
      <c r="G12" s="87"/>
    </row>
    <row r="13" s="21" customFormat="1" ht="19.5" customHeight="1" spans="1:7">
      <c r="A13" s="99" t="s">
        <v>112</v>
      </c>
      <c r="B13" s="98" t="s">
        <v>21</v>
      </c>
      <c r="C13" s="94">
        <f t="shared" si="0"/>
        <v>1959.15</v>
      </c>
      <c r="D13" s="95">
        <f t="shared" si="1"/>
        <v>255.15</v>
      </c>
      <c r="E13" s="87">
        <v>255.15</v>
      </c>
      <c r="F13" s="87"/>
      <c r="G13" s="87">
        <v>1704</v>
      </c>
    </row>
    <row r="14" s="21" customFormat="1" ht="19.5" customHeight="1" spans="1:7">
      <c r="A14" s="97" t="s">
        <v>113</v>
      </c>
      <c r="B14" s="98" t="s">
        <v>23</v>
      </c>
      <c r="C14" s="94">
        <f t="shared" si="0"/>
        <v>100</v>
      </c>
      <c r="D14" s="95">
        <f t="shared" ref="D14:D56" si="2">SUM(E14+F14)</f>
        <v>0</v>
      </c>
      <c r="E14" s="87"/>
      <c r="F14" s="87"/>
      <c r="G14" s="87">
        <v>100</v>
      </c>
    </row>
    <row r="15" s="21" customFormat="1" ht="19.5" customHeight="1" spans="1:7">
      <c r="A15" s="100" t="s">
        <v>114</v>
      </c>
      <c r="B15" s="54" t="s">
        <v>25</v>
      </c>
      <c r="C15" s="94">
        <f t="shared" si="0"/>
        <v>307.78</v>
      </c>
      <c r="D15" s="95">
        <f t="shared" si="2"/>
        <v>0</v>
      </c>
      <c r="E15" s="87"/>
      <c r="F15" s="87"/>
      <c r="G15" s="87">
        <v>307.78</v>
      </c>
    </row>
    <row r="16" s="21" customFormat="1" ht="19.5" customHeight="1" spans="1:7">
      <c r="A16" s="100" t="s">
        <v>115</v>
      </c>
      <c r="B16" s="59" t="s">
        <v>27</v>
      </c>
      <c r="C16" s="94">
        <f t="shared" si="0"/>
        <v>61</v>
      </c>
      <c r="D16" s="95">
        <f t="shared" si="2"/>
        <v>0</v>
      </c>
      <c r="E16" s="87"/>
      <c r="F16" s="87"/>
      <c r="G16" s="87">
        <v>61</v>
      </c>
    </row>
    <row r="17" s="21" customFormat="1" ht="19.5" customHeight="1" spans="1:7">
      <c r="A17" s="100" t="s">
        <v>116</v>
      </c>
      <c r="B17" s="59" t="s">
        <v>29</v>
      </c>
      <c r="C17" s="94">
        <f t="shared" ref="C17:C28" si="3">SUM(D17+G17)</f>
        <v>61</v>
      </c>
      <c r="D17" s="95">
        <f t="shared" si="2"/>
        <v>0</v>
      </c>
      <c r="E17" s="87"/>
      <c r="F17" s="87"/>
      <c r="G17" s="87">
        <v>61</v>
      </c>
    </row>
    <row r="18" s="21" customFormat="1" ht="19.5" customHeight="1" spans="1:7">
      <c r="A18" s="58" t="s">
        <v>117</v>
      </c>
      <c r="B18" s="59" t="s">
        <v>30</v>
      </c>
      <c r="C18" s="94">
        <f t="shared" si="3"/>
        <v>43</v>
      </c>
      <c r="D18" s="95">
        <f t="shared" si="2"/>
        <v>0</v>
      </c>
      <c r="E18" s="87"/>
      <c r="F18" s="87"/>
      <c r="G18" s="87">
        <v>43</v>
      </c>
    </row>
    <row r="19" s="21" customFormat="1" ht="19.5" customHeight="1" spans="1:7">
      <c r="A19" s="58" t="s">
        <v>118</v>
      </c>
      <c r="B19" s="59" t="s">
        <v>31</v>
      </c>
      <c r="C19" s="94">
        <f t="shared" si="3"/>
        <v>43</v>
      </c>
      <c r="D19" s="95">
        <f t="shared" si="2"/>
        <v>0</v>
      </c>
      <c r="E19" s="87"/>
      <c r="F19" s="87"/>
      <c r="G19" s="87">
        <v>43</v>
      </c>
    </row>
    <row r="20" s="21" customFormat="1" ht="19.5" customHeight="1" spans="1:7">
      <c r="A20" s="101">
        <v>203</v>
      </c>
      <c r="B20" s="61" t="s">
        <v>32</v>
      </c>
      <c r="C20" s="94">
        <f t="shared" si="3"/>
        <v>111</v>
      </c>
      <c r="D20" s="95">
        <f t="shared" si="2"/>
        <v>0</v>
      </c>
      <c r="E20" s="87"/>
      <c r="F20" s="87"/>
      <c r="G20" s="87">
        <v>111</v>
      </c>
    </row>
    <row r="21" s="21" customFormat="1" ht="19.5" customHeight="1" spans="1:7">
      <c r="A21" s="100" t="s">
        <v>119</v>
      </c>
      <c r="B21" s="59" t="s">
        <v>33</v>
      </c>
      <c r="C21" s="94">
        <f t="shared" si="3"/>
        <v>111</v>
      </c>
      <c r="D21" s="95">
        <f t="shared" si="2"/>
        <v>0</v>
      </c>
      <c r="E21" s="87"/>
      <c r="F21" s="87"/>
      <c r="G21" s="87">
        <v>111</v>
      </c>
    </row>
    <row r="22" s="21" customFormat="1" ht="19.5" customHeight="1" spans="1:7">
      <c r="A22" s="100" t="s">
        <v>120</v>
      </c>
      <c r="B22" s="59" t="s">
        <v>34</v>
      </c>
      <c r="C22" s="94">
        <f t="shared" si="3"/>
        <v>111</v>
      </c>
      <c r="D22" s="95">
        <f t="shared" si="2"/>
        <v>0</v>
      </c>
      <c r="E22" s="87"/>
      <c r="F22" s="87"/>
      <c r="G22" s="87">
        <v>111</v>
      </c>
    </row>
    <row r="23" s="21" customFormat="1" ht="19.5" customHeight="1" spans="1:7">
      <c r="A23" s="100" t="s">
        <v>121</v>
      </c>
      <c r="B23" s="61" t="s">
        <v>35</v>
      </c>
      <c r="C23" s="94">
        <f t="shared" si="3"/>
        <v>45</v>
      </c>
      <c r="D23" s="95">
        <f t="shared" si="2"/>
        <v>0</v>
      </c>
      <c r="E23" s="87"/>
      <c r="F23" s="87"/>
      <c r="G23" s="87">
        <v>45</v>
      </c>
    </row>
    <row r="24" s="21" customFormat="1" ht="19.5" customHeight="1" spans="1:7">
      <c r="A24" s="100" t="s">
        <v>122</v>
      </c>
      <c r="B24" s="59" t="s">
        <v>36</v>
      </c>
      <c r="C24" s="94">
        <f t="shared" si="3"/>
        <v>45</v>
      </c>
      <c r="D24" s="95">
        <f t="shared" si="2"/>
        <v>0</v>
      </c>
      <c r="E24" s="87"/>
      <c r="F24" s="87"/>
      <c r="G24" s="87">
        <v>45</v>
      </c>
    </row>
    <row r="25" s="21" customFormat="1" ht="19.5" customHeight="1" spans="1:7">
      <c r="A25" s="100" t="s">
        <v>123</v>
      </c>
      <c r="B25" s="59" t="s">
        <v>37</v>
      </c>
      <c r="C25" s="94">
        <f t="shared" si="3"/>
        <v>45</v>
      </c>
      <c r="D25" s="95">
        <f t="shared" si="2"/>
        <v>0</v>
      </c>
      <c r="E25" s="87"/>
      <c r="F25" s="87"/>
      <c r="G25" s="87">
        <v>45</v>
      </c>
    </row>
    <row r="26" s="21" customFormat="1" ht="19.5" customHeight="1" spans="1:7">
      <c r="A26" s="53" t="s">
        <v>124</v>
      </c>
      <c r="B26" s="54" t="s">
        <v>38</v>
      </c>
      <c r="C26" s="94">
        <f t="shared" si="3"/>
        <v>1023.05</v>
      </c>
      <c r="D26" s="95">
        <f t="shared" si="2"/>
        <v>282.83</v>
      </c>
      <c r="E26" s="87">
        <v>282.83</v>
      </c>
      <c r="F26" s="87"/>
      <c r="G26" s="87">
        <v>740.22</v>
      </c>
    </row>
    <row r="27" s="21" customFormat="1" ht="19.5" customHeight="1" spans="1:7">
      <c r="A27" s="100" t="s">
        <v>125</v>
      </c>
      <c r="B27" s="59" t="s">
        <v>39</v>
      </c>
      <c r="C27" s="94">
        <f t="shared" si="3"/>
        <v>740.22</v>
      </c>
      <c r="D27" s="95">
        <f t="shared" si="2"/>
        <v>0</v>
      </c>
      <c r="E27" s="87"/>
      <c r="F27" s="87"/>
      <c r="G27" s="87">
        <v>740.22</v>
      </c>
    </row>
    <row r="28" s="21" customFormat="1" ht="19.5" customHeight="1" spans="1:7">
      <c r="A28" s="100" t="s">
        <v>126</v>
      </c>
      <c r="B28" s="59" t="s">
        <v>40</v>
      </c>
      <c r="C28" s="94">
        <f t="shared" si="3"/>
        <v>740.22</v>
      </c>
      <c r="D28" s="95">
        <f t="shared" si="2"/>
        <v>0</v>
      </c>
      <c r="E28" s="87"/>
      <c r="F28" s="87"/>
      <c r="G28" s="87">
        <v>740.22</v>
      </c>
    </row>
    <row r="29" s="21" customFormat="1" ht="19.5" customHeight="1" spans="1:7">
      <c r="A29" s="53" t="s">
        <v>127</v>
      </c>
      <c r="B29" s="54" t="s">
        <v>41</v>
      </c>
      <c r="C29" s="94">
        <f t="shared" ref="C29:C51" si="4">SUM(D29+G29)</f>
        <v>282.83</v>
      </c>
      <c r="D29" s="95">
        <f t="shared" si="2"/>
        <v>282.83</v>
      </c>
      <c r="E29" s="87">
        <v>282.83</v>
      </c>
      <c r="F29" s="87"/>
      <c r="G29" s="87"/>
    </row>
    <row r="30" s="21" customFormat="1" ht="19.5" customHeight="1" spans="1:7">
      <c r="A30" s="53" t="s">
        <v>128</v>
      </c>
      <c r="B30" s="54" t="s">
        <v>42</v>
      </c>
      <c r="C30" s="94">
        <f t="shared" si="4"/>
        <v>188.55</v>
      </c>
      <c r="D30" s="95">
        <f t="shared" si="2"/>
        <v>188.55</v>
      </c>
      <c r="E30" s="87">
        <v>188.55</v>
      </c>
      <c r="F30" s="87"/>
      <c r="G30" s="87"/>
    </row>
    <row r="31" s="21" customFormat="1" ht="19.5" customHeight="1" spans="1:7">
      <c r="A31" s="53" t="s">
        <v>129</v>
      </c>
      <c r="B31" s="54" t="s">
        <v>43</v>
      </c>
      <c r="C31" s="94">
        <f t="shared" si="4"/>
        <v>94.28</v>
      </c>
      <c r="D31" s="95">
        <f t="shared" si="2"/>
        <v>94.28</v>
      </c>
      <c r="E31" s="87">
        <v>94.28</v>
      </c>
      <c r="F31" s="87"/>
      <c r="G31" s="87"/>
    </row>
    <row r="32" s="21" customFormat="1" ht="19.5" customHeight="1" spans="1:7">
      <c r="A32" s="101">
        <v>210</v>
      </c>
      <c r="B32" s="54" t="s">
        <v>44</v>
      </c>
      <c r="C32" s="94">
        <f t="shared" si="4"/>
        <v>395</v>
      </c>
      <c r="D32" s="95">
        <f t="shared" si="2"/>
        <v>0</v>
      </c>
      <c r="E32" s="87"/>
      <c r="F32" s="87"/>
      <c r="G32" s="87">
        <v>395</v>
      </c>
    </row>
    <row r="33" s="21" customFormat="1" ht="19.5" customHeight="1" spans="1:7">
      <c r="A33" s="60" t="s">
        <v>130</v>
      </c>
      <c r="B33" s="59" t="s">
        <v>45</v>
      </c>
      <c r="C33" s="94">
        <f t="shared" si="4"/>
        <v>100</v>
      </c>
      <c r="D33" s="95">
        <f t="shared" si="2"/>
        <v>0</v>
      </c>
      <c r="E33" s="87"/>
      <c r="F33" s="87"/>
      <c r="G33" s="87">
        <v>100</v>
      </c>
    </row>
    <row r="34" s="21" customFormat="1" ht="19.5" customHeight="1" spans="1:7">
      <c r="A34" s="60" t="s">
        <v>131</v>
      </c>
      <c r="B34" s="59" t="s">
        <v>46</v>
      </c>
      <c r="C34" s="94">
        <f t="shared" si="4"/>
        <v>100</v>
      </c>
      <c r="D34" s="95">
        <f t="shared" si="2"/>
        <v>0</v>
      </c>
      <c r="E34" s="87"/>
      <c r="F34" s="87"/>
      <c r="G34" s="87">
        <v>100</v>
      </c>
    </row>
    <row r="35" s="21" customFormat="1" ht="19.5" customHeight="1" spans="1:7">
      <c r="A35" s="60" t="s">
        <v>132</v>
      </c>
      <c r="B35" s="59" t="s">
        <v>47</v>
      </c>
      <c r="C35" s="94">
        <f t="shared" si="4"/>
        <v>280</v>
      </c>
      <c r="D35" s="95">
        <f t="shared" si="2"/>
        <v>0</v>
      </c>
      <c r="E35" s="87"/>
      <c r="F35" s="87"/>
      <c r="G35" s="87">
        <v>280</v>
      </c>
    </row>
    <row r="36" s="21" customFormat="1" ht="19.5" customHeight="1" spans="1:7">
      <c r="A36" s="60" t="s">
        <v>133</v>
      </c>
      <c r="B36" s="59" t="s">
        <v>48</v>
      </c>
      <c r="C36" s="94">
        <f t="shared" si="4"/>
        <v>280</v>
      </c>
      <c r="D36" s="95">
        <f t="shared" si="2"/>
        <v>0</v>
      </c>
      <c r="E36" s="87"/>
      <c r="F36" s="87"/>
      <c r="G36" s="87">
        <v>280</v>
      </c>
    </row>
    <row r="37" s="21" customFormat="1" ht="19.5" customHeight="1" spans="1:7">
      <c r="A37" s="60" t="s">
        <v>134</v>
      </c>
      <c r="B37" s="59" t="s">
        <v>49</v>
      </c>
      <c r="C37" s="94">
        <f t="shared" si="4"/>
        <v>15</v>
      </c>
      <c r="D37" s="95">
        <f t="shared" si="2"/>
        <v>0</v>
      </c>
      <c r="E37" s="87"/>
      <c r="F37" s="87"/>
      <c r="G37" s="87">
        <v>15</v>
      </c>
    </row>
    <row r="38" s="21" customFormat="1" ht="19.5" customHeight="1" spans="1:7">
      <c r="A38" s="60" t="s">
        <v>135</v>
      </c>
      <c r="B38" s="59" t="s">
        <v>50</v>
      </c>
      <c r="C38" s="94">
        <f t="shared" si="4"/>
        <v>15</v>
      </c>
      <c r="D38" s="95">
        <f t="shared" si="2"/>
        <v>0</v>
      </c>
      <c r="E38" s="87"/>
      <c r="F38" s="87"/>
      <c r="G38" s="87">
        <v>15</v>
      </c>
    </row>
    <row r="39" s="21" customFormat="1" ht="19.5" customHeight="1" spans="1:7">
      <c r="A39" s="60" t="s">
        <v>136</v>
      </c>
      <c r="B39" s="61" t="s">
        <v>51</v>
      </c>
      <c r="C39" s="94">
        <f t="shared" si="4"/>
        <v>922</v>
      </c>
      <c r="D39" s="95">
        <f t="shared" si="2"/>
        <v>0</v>
      </c>
      <c r="E39" s="87"/>
      <c r="F39" s="87"/>
      <c r="G39" s="87">
        <v>922</v>
      </c>
    </row>
    <row r="40" s="21" customFormat="1" ht="19.5" customHeight="1" spans="1:7">
      <c r="A40" s="60" t="s">
        <v>137</v>
      </c>
      <c r="B40" s="59" t="s">
        <v>52</v>
      </c>
      <c r="C40" s="94">
        <f t="shared" si="4"/>
        <v>354</v>
      </c>
      <c r="D40" s="95">
        <f t="shared" si="2"/>
        <v>0</v>
      </c>
      <c r="E40" s="87"/>
      <c r="F40" s="87"/>
      <c r="G40" s="87">
        <v>354</v>
      </c>
    </row>
    <row r="41" s="21" customFormat="1" ht="19.5" customHeight="1" spans="1:7">
      <c r="A41" s="60" t="s">
        <v>139</v>
      </c>
      <c r="B41" s="59" t="s">
        <v>53</v>
      </c>
      <c r="C41" s="94">
        <f t="shared" si="4"/>
        <v>354</v>
      </c>
      <c r="D41" s="95">
        <f t="shared" si="2"/>
        <v>0</v>
      </c>
      <c r="E41" s="87"/>
      <c r="F41" s="87"/>
      <c r="G41" s="87">
        <v>354</v>
      </c>
    </row>
    <row r="42" s="21" customFormat="1" ht="19.5" customHeight="1" spans="1:7">
      <c r="A42" s="60" t="s">
        <v>140</v>
      </c>
      <c r="B42" s="59" t="s">
        <v>54</v>
      </c>
      <c r="C42" s="94">
        <f t="shared" si="4"/>
        <v>568</v>
      </c>
      <c r="D42" s="95">
        <f t="shared" si="2"/>
        <v>0</v>
      </c>
      <c r="E42" s="87"/>
      <c r="F42" s="87"/>
      <c r="G42" s="87">
        <v>568</v>
      </c>
    </row>
    <row r="43" s="21" customFormat="1" ht="19.5" customHeight="1" spans="1:7">
      <c r="A43" s="60" t="s">
        <v>141</v>
      </c>
      <c r="B43" s="59" t="s">
        <v>55</v>
      </c>
      <c r="C43" s="94">
        <f t="shared" si="4"/>
        <v>568</v>
      </c>
      <c r="D43" s="95">
        <f t="shared" si="2"/>
        <v>0</v>
      </c>
      <c r="E43" s="87"/>
      <c r="F43" s="87"/>
      <c r="G43" s="87">
        <v>568</v>
      </c>
    </row>
    <row r="44" s="21" customFormat="1" ht="19.5" customHeight="1" spans="1:7">
      <c r="A44" s="99" t="s">
        <v>146</v>
      </c>
      <c r="B44" s="98" t="s">
        <v>60</v>
      </c>
      <c r="C44" s="94">
        <f t="shared" si="4"/>
        <v>239</v>
      </c>
      <c r="D44" s="95">
        <f t="shared" si="2"/>
        <v>0</v>
      </c>
      <c r="E44" s="87"/>
      <c r="F44" s="87"/>
      <c r="G44" s="87">
        <v>239</v>
      </c>
    </row>
    <row r="45" s="21" customFormat="1" ht="19.5" customHeight="1" spans="1:7">
      <c r="A45" s="99" t="s">
        <v>147</v>
      </c>
      <c r="B45" s="98" t="s">
        <v>61</v>
      </c>
      <c r="C45" s="94">
        <f t="shared" si="4"/>
        <v>100</v>
      </c>
      <c r="D45" s="95">
        <f t="shared" si="2"/>
        <v>0</v>
      </c>
      <c r="E45" s="87"/>
      <c r="F45" s="87"/>
      <c r="G45" s="87">
        <v>100</v>
      </c>
    </row>
    <row r="46" s="21" customFormat="1" ht="19.5" customHeight="1" spans="1:7">
      <c r="A46" s="99" t="s">
        <v>148</v>
      </c>
      <c r="B46" s="98" t="s">
        <v>62</v>
      </c>
      <c r="C46" s="94">
        <f t="shared" si="4"/>
        <v>100</v>
      </c>
      <c r="D46" s="95">
        <f t="shared" si="2"/>
        <v>0</v>
      </c>
      <c r="E46" s="87"/>
      <c r="F46" s="87"/>
      <c r="G46" s="87">
        <v>100</v>
      </c>
    </row>
    <row r="47" s="21" customFormat="1" ht="19.5" customHeight="1" spans="1:7">
      <c r="A47" s="99" t="s">
        <v>149</v>
      </c>
      <c r="B47" s="98" t="s">
        <v>63</v>
      </c>
      <c r="C47" s="94">
        <f t="shared" si="4"/>
        <v>139</v>
      </c>
      <c r="D47" s="95">
        <f t="shared" si="2"/>
        <v>0</v>
      </c>
      <c r="E47" s="87"/>
      <c r="F47" s="87"/>
      <c r="G47" s="87">
        <v>139</v>
      </c>
    </row>
    <row r="48" s="21" customFormat="1" ht="19.5" customHeight="1" spans="1:7">
      <c r="A48" s="99" t="s">
        <v>150</v>
      </c>
      <c r="B48" s="98" t="s">
        <v>64</v>
      </c>
      <c r="C48" s="94">
        <f t="shared" si="4"/>
        <v>139</v>
      </c>
      <c r="D48" s="95">
        <f t="shared" si="2"/>
        <v>0</v>
      </c>
      <c r="E48" s="87"/>
      <c r="F48" s="87"/>
      <c r="G48" s="87">
        <v>139</v>
      </c>
    </row>
    <row r="49" s="21" customFormat="1" ht="19.5" customHeight="1" spans="1:7">
      <c r="A49" s="101">
        <v>224</v>
      </c>
      <c r="B49" s="61" t="s">
        <v>65</v>
      </c>
      <c r="C49" s="94">
        <f t="shared" si="4"/>
        <v>100</v>
      </c>
      <c r="D49" s="102">
        <f t="shared" si="2"/>
        <v>0</v>
      </c>
      <c r="E49" s="87"/>
      <c r="F49" s="87"/>
      <c r="G49" s="87">
        <v>100</v>
      </c>
    </row>
    <row r="50" ht="19" customHeight="1" spans="1:7">
      <c r="A50" s="100" t="s">
        <v>151</v>
      </c>
      <c r="B50" s="103" t="s">
        <v>66</v>
      </c>
      <c r="C50" s="94">
        <f t="shared" si="4"/>
        <v>100</v>
      </c>
      <c r="D50" s="104">
        <f t="shared" si="2"/>
        <v>0</v>
      </c>
      <c r="E50" s="105"/>
      <c r="F50" s="87"/>
      <c r="G50" s="87">
        <v>100</v>
      </c>
    </row>
    <row r="51" ht="19" customHeight="1" spans="1:7">
      <c r="A51" s="100" t="s">
        <v>152</v>
      </c>
      <c r="B51" s="103" t="s">
        <v>67</v>
      </c>
      <c r="C51" s="94">
        <f t="shared" si="4"/>
        <v>100</v>
      </c>
      <c r="D51" s="104">
        <f t="shared" si="2"/>
        <v>0</v>
      </c>
      <c r="E51" s="105"/>
      <c r="F51" s="87"/>
      <c r="G51" s="87">
        <v>100</v>
      </c>
    </row>
  </sheetData>
  <sheetProtection formatCells="0" formatColumns="0" formatRows="0" insertRows="0" insertColumns="0" insertHyperlinks="0" deleteColumns="0" deleteRows="0" sort="0" autoFilter="0" pivotTables="0"/>
  <mergeCells count="10">
    <mergeCell ref="A2:G2"/>
    <mergeCell ref="D4:F4"/>
    <mergeCell ref="A4:A5"/>
    <mergeCell ref="A4:A5"/>
    <mergeCell ref="B4:B5"/>
    <mergeCell ref="B4:B5"/>
    <mergeCell ref="C4:C5"/>
    <mergeCell ref="C4:C5"/>
    <mergeCell ref="G4:G5"/>
    <mergeCell ref="G4:G5"/>
  </mergeCells>
  <printOptions horizontalCentered="1"/>
  <pageMargins left="0.590551181102362" right="0.590551181102362" top="0.590551181102362" bottom="0.590551181102362" header="0" footer="0"/>
  <pageSetup paperSize="9" fitToHeight="0" orientation="landscape" horizontalDpi="300" verticalDpi="300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9"/>
  <sheetViews>
    <sheetView showGridLines="0" topLeftCell="A27" workbookViewId="0">
      <selection activeCell="D45" sqref="D45"/>
    </sheetView>
  </sheetViews>
  <sheetFormatPr defaultColWidth="9.14285714285714" defaultRowHeight="12.75" customHeight="1" outlineLevelCol="7"/>
  <cols>
    <col min="1" max="1" width="26.1428571428571" style="21" customWidth="1"/>
    <col min="2" max="2" width="44.5714285714286" style="21" customWidth="1"/>
    <col min="3" max="5" width="22.4285714285714" style="21" customWidth="1"/>
    <col min="6" max="8" width="19.5714285714286" style="21" customWidth="1"/>
    <col min="9" max="9" width="9.14285714285714" style="21" customWidth="1"/>
  </cols>
  <sheetData>
    <row r="1" s="21" customFormat="1" ht="19.5" customHeight="1" spans="1:8">
      <c r="A1" s="45"/>
      <c r="B1" s="45"/>
      <c r="D1" s="48"/>
      <c r="E1" s="47" t="s">
        <v>160</v>
      </c>
      <c r="F1" s="48"/>
      <c r="G1" s="48"/>
      <c r="H1" s="48"/>
    </row>
    <row r="2" s="21" customFormat="1" ht="28.5" customHeight="1" spans="1:8">
      <c r="A2" s="24" t="s">
        <v>161</v>
      </c>
      <c r="B2" s="24"/>
      <c r="C2" s="24"/>
      <c r="D2" s="24"/>
      <c r="E2" s="24"/>
      <c r="F2" s="49"/>
      <c r="G2" s="48"/>
      <c r="H2" s="48"/>
    </row>
    <row r="3" s="21" customFormat="1" ht="19.5" customHeight="1" spans="1:8">
      <c r="A3" s="25"/>
      <c r="B3" s="50"/>
      <c r="D3" s="48"/>
      <c r="E3" s="23" t="s">
        <v>4</v>
      </c>
      <c r="F3" s="48"/>
      <c r="G3" s="48"/>
      <c r="H3" s="48"/>
    </row>
    <row r="4" s="21" customFormat="1" ht="30" customHeight="1" spans="1:8">
      <c r="A4" s="29" t="s">
        <v>162</v>
      </c>
      <c r="B4" s="29"/>
      <c r="C4" s="29" t="s">
        <v>163</v>
      </c>
      <c r="D4" s="29"/>
      <c r="E4" s="29"/>
      <c r="F4" s="48"/>
      <c r="G4" s="48"/>
      <c r="H4" s="48"/>
    </row>
    <row r="5" s="21" customFormat="1" ht="30" customHeight="1" spans="1:8">
      <c r="A5" s="29" t="s">
        <v>97</v>
      </c>
      <c r="B5" s="29" t="s">
        <v>98</v>
      </c>
      <c r="C5" s="29" t="s">
        <v>106</v>
      </c>
      <c r="D5" s="28" t="s">
        <v>159</v>
      </c>
      <c r="E5" s="28" t="s">
        <v>105</v>
      </c>
      <c r="F5" s="45"/>
      <c r="G5" s="45"/>
      <c r="H5" s="45"/>
    </row>
    <row r="6" s="21" customFormat="1" ht="19.5" customHeight="1" spans="1:8">
      <c r="A6" s="51" t="s">
        <v>92</v>
      </c>
      <c r="B6" s="51" t="s">
        <v>92</v>
      </c>
      <c r="C6" s="52">
        <v>1</v>
      </c>
      <c r="D6" s="28">
        <v>2</v>
      </c>
      <c r="E6" s="28">
        <v>3</v>
      </c>
      <c r="F6" s="48"/>
      <c r="G6" s="48"/>
      <c r="H6" s="48"/>
    </row>
    <row r="7" s="21" customFormat="1" ht="19.5" customHeight="1" spans="1:8">
      <c r="A7" s="85"/>
      <c r="B7" s="86" t="s">
        <v>106</v>
      </c>
      <c r="C7" s="87">
        <v>3598.54</v>
      </c>
      <c r="D7" s="88">
        <v>3169.52</v>
      </c>
      <c r="E7" s="88">
        <v>429.02</v>
      </c>
      <c r="F7" s="48"/>
      <c r="G7" s="48"/>
      <c r="H7" s="48"/>
    </row>
    <row r="8" s="84" customFormat="1" ht="19.5" customHeight="1" spans="1:5">
      <c r="A8" s="85" t="s">
        <v>164</v>
      </c>
      <c r="B8" s="86" t="s">
        <v>165</v>
      </c>
      <c r="C8" s="87">
        <f>SUM(D8+E8)</f>
        <v>3110.18</v>
      </c>
      <c r="D8" s="88">
        <v>3110.18</v>
      </c>
      <c r="E8" s="88"/>
    </row>
    <row r="9" s="21" customFormat="1" ht="19.5" customHeight="1" spans="1:5">
      <c r="A9" s="85" t="s">
        <v>166</v>
      </c>
      <c r="B9" s="86" t="s">
        <v>167</v>
      </c>
      <c r="C9" s="87">
        <f t="shared" ref="C9:C50" si="0">SUM(D9+E9)</f>
        <v>429.86</v>
      </c>
      <c r="D9" s="88">
        <v>429.86</v>
      </c>
      <c r="E9" s="88"/>
    </row>
    <row r="10" s="21" customFormat="1" ht="19.5" customHeight="1" spans="1:5">
      <c r="A10" s="85" t="s">
        <v>168</v>
      </c>
      <c r="B10" s="86" t="s">
        <v>169</v>
      </c>
      <c r="C10" s="87">
        <f t="shared" si="0"/>
        <v>691.21</v>
      </c>
      <c r="D10" s="88">
        <v>691.21</v>
      </c>
      <c r="E10" s="88"/>
    </row>
    <row r="11" s="21" customFormat="1" ht="19.5" customHeight="1" spans="1:5">
      <c r="A11" s="85" t="s">
        <v>170</v>
      </c>
      <c r="B11" s="86" t="s">
        <v>171</v>
      </c>
      <c r="C11" s="87">
        <f t="shared" si="0"/>
        <v>887.4</v>
      </c>
      <c r="D11" s="88">
        <v>887.4</v>
      </c>
      <c r="E11" s="88"/>
    </row>
    <row r="12" s="21" customFormat="1" ht="19.5" customHeight="1" spans="1:5">
      <c r="A12" s="85" t="s">
        <v>172</v>
      </c>
      <c r="B12" s="86" t="s">
        <v>173</v>
      </c>
      <c r="C12" s="87">
        <f t="shared" si="0"/>
        <v>105.22</v>
      </c>
      <c r="D12" s="88">
        <v>105.22</v>
      </c>
      <c r="E12" s="88"/>
    </row>
    <row r="13" s="21" customFormat="1" ht="19.5" customHeight="1" spans="1:5">
      <c r="A13" s="85" t="s">
        <v>174</v>
      </c>
      <c r="B13" s="86" t="s">
        <v>175</v>
      </c>
      <c r="C13" s="87">
        <f t="shared" si="0"/>
        <v>188.55</v>
      </c>
      <c r="D13" s="88">
        <v>188.55</v>
      </c>
      <c r="E13" s="88"/>
    </row>
    <row r="14" s="21" customFormat="1" ht="19.5" customHeight="1" spans="1:5">
      <c r="A14" s="85" t="s">
        <v>176</v>
      </c>
      <c r="B14" s="86" t="s">
        <v>177</v>
      </c>
      <c r="C14" s="87">
        <f t="shared" si="0"/>
        <v>94.28</v>
      </c>
      <c r="D14" s="88">
        <v>94.28</v>
      </c>
      <c r="E14" s="88"/>
    </row>
    <row r="15" s="21" customFormat="1" ht="19.5" customHeight="1" spans="1:5">
      <c r="A15" s="85" t="s">
        <v>178</v>
      </c>
      <c r="B15" s="86" t="s">
        <v>179</v>
      </c>
      <c r="C15" s="87">
        <f t="shared" si="0"/>
        <v>82.49</v>
      </c>
      <c r="D15" s="88">
        <v>82.49</v>
      </c>
      <c r="E15" s="88"/>
    </row>
    <row r="16" s="21" customFormat="1" ht="19.5" customHeight="1" spans="1:5">
      <c r="A16" s="85" t="s">
        <v>180</v>
      </c>
      <c r="B16" s="86" t="s">
        <v>181</v>
      </c>
      <c r="C16" s="87">
        <f t="shared" si="0"/>
        <v>70.71</v>
      </c>
      <c r="D16" s="88">
        <v>70.71</v>
      </c>
      <c r="E16" s="88"/>
    </row>
    <row r="17" s="21" customFormat="1" ht="19.5" customHeight="1" spans="1:5">
      <c r="A17" s="85" t="s">
        <v>182</v>
      </c>
      <c r="B17" s="86" t="s">
        <v>183</v>
      </c>
      <c r="C17" s="87">
        <f t="shared" si="0"/>
        <v>7.93</v>
      </c>
      <c r="D17" s="88">
        <v>7.93</v>
      </c>
      <c r="E17" s="88"/>
    </row>
    <row r="18" s="21" customFormat="1" ht="19.5" customHeight="1" spans="1:5">
      <c r="A18" s="85" t="s">
        <v>184</v>
      </c>
      <c r="B18" s="86" t="s">
        <v>185</v>
      </c>
      <c r="C18" s="87">
        <f t="shared" si="0"/>
        <v>297.38</v>
      </c>
      <c r="D18" s="88">
        <v>297.38</v>
      </c>
      <c r="E18" s="88"/>
    </row>
    <row r="19" s="21" customFormat="1" ht="19.5" customHeight="1" spans="1:5">
      <c r="A19" s="85" t="s">
        <v>186</v>
      </c>
      <c r="B19" s="86" t="s">
        <v>187</v>
      </c>
      <c r="C19" s="87">
        <f t="shared" si="0"/>
        <v>0</v>
      </c>
      <c r="D19" s="88"/>
      <c r="E19" s="88"/>
    </row>
    <row r="20" s="21" customFormat="1" ht="19.5" customHeight="1" spans="1:5">
      <c r="A20" s="85" t="s">
        <v>188</v>
      </c>
      <c r="B20" s="86" t="s">
        <v>189</v>
      </c>
      <c r="C20" s="87">
        <f t="shared" si="0"/>
        <v>255.15</v>
      </c>
      <c r="D20" s="88">
        <v>255.15</v>
      </c>
      <c r="E20" s="88"/>
    </row>
    <row r="21" s="84" customFormat="1" ht="19.5" customHeight="1" spans="1:5">
      <c r="A21" s="85" t="s">
        <v>190</v>
      </c>
      <c r="B21" s="86" t="s">
        <v>191</v>
      </c>
      <c r="C21" s="87">
        <f t="shared" si="0"/>
        <v>478.58</v>
      </c>
      <c r="D21" s="88">
        <v>49.56</v>
      </c>
      <c r="E21" s="88">
        <v>429.02</v>
      </c>
    </row>
    <row r="22" s="21" customFormat="1" ht="19.5" customHeight="1" spans="1:5">
      <c r="A22" s="85" t="s">
        <v>192</v>
      </c>
      <c r="B22" s="86" t="s">
        <v>193</v>
      </c>
      <c r="C22" s="87">
        <f t="shared" si="0"/>
        <v>115</v>
      </c>
      <c r="D22" s="88"/>
      <c r="E22" s="88">
        <v>115</v>
      </c>
    </row>
    <row r="23" s="21" customFormat="1" ht="19.5" customHeight="1" spans="1:5">
      <c r="A23" s="85" t="s">
        <v>194</v>
      </c>
      <c r="B23" s="86" t="s">
        <v>195</v>
      </c>
      <c r="C23" s="87">
        <f t="shared" si="0"/>
        <v>15</v>
      </c>
      <c r="D23" s="88"/>
      <c r="E23" s="88">
        <v>15</v>
      </c>
    </row>
    <row r="24" s="21" customFormat="1" ht="19.5" customHeight="1" spans="1:5">
      <c r="A24" s="85" t="s">
        <v>196</v>
      </c>
      <c r="B24" s="86" t="s">
        <v>197</v>
      </c>
      <c r="C24" s="87">
        <f t="shared" si="0"/>
        <v>7</v>
      </c>
      <c r="D24" s="88"/>
      <c r="E24" s="88">
        <v>7</v>
      </c>
    </row>
    <row r="25" s="21" customFormat="1" ht="19.5" customHeight="1" spans="1:5">
      <c r="A25" s="85" t="s">
        <v>198</v>
      </c>
      <c r="B25" s="86" t="s">
        <v>199</v>
      </c>
      <c r="C25" s="87">
        <f t="shared" si="0"/>
        <v>35</v>
      </c>
      <c r="D25" s="88"/>
      <c r="E25" s="88">
        <v>35</v>
      </c>
    </row>
    <row r="26" s="21" customFormat="1" ht="19.5" customHeight="1" spans="1:5">
      <c r="A26" s="85" t="s">
        <v>200</v>
      </c>
      <c r="B26" s="86" t="s">
        <v>201</v>
      </c>
      <c r="C26" s="87">
        <f t="shared" si="0"/>
        <v>20</v>
      </c>
      <c r="D26" s="88"/>
      <c r="E26" s="88">
        <v>20</v>
      </c>
    </row>
    <row r="27" s="21" customFormat="1" ht="19.5" customHeight="1" spans="1:5">
      <c r="A27" s="85" t="s">
        <v>202</v>
      </c>
      <c r="B27" s="86" t="s">
        <v>203</v>
      </c>
      <c r="C27" s="87">
        <f t="shared" si="0"/>
        <v>55</v>
      </c>
      <c r="D27" s="88"/>
      <c r="E27" s="88">
        <v>55</v>
      </c>
    </row>
    <row r="28" s="21" customFormat="1" ht="19.5" customHeight="1" spans="1:5">
      <c r="A28" s="85" t="s">
        <v>204</v>
      </c>
      <c r="B28" s="86" t="s">
        <v>205</v>
      </c>
      <c r="C28" s="87">
        <f t="shared" si="0"/>
        <v>15</v>
      </c>
      <c r="D28" s="88"/>
      <c r="E28" s="88">
        <v>15</v>
      </c>
    </row>
    <row r="29" s="21" customFormat="1" ht="19.5" customHeight="1" spans="1:5">
      <c r="A29" s="85" t="s">
        <v>206</v>
      </c>
      <c r="B29" s="86" t="s">
        <v>207</v>
      </c>
      <c r="C29" s="87">
        <f t="shared" si="0"/>
        <v>0</v>
      </c>
      <c r="D29" s="88"/>
      <c r="E29" s="88">
        <v>0</v>
      </c>
    </row>
    <row r="30" s="21" customFormat="1" ht="19.5" customHeight="1" spans="1:5">
      <c r="A30" s="85" t="s">
        <v>208</v>
      </c>
      <c r="B30" s="86" t="s">
        <v>209</v>
      </c>
      <c r="C30" s="87">
        <f t="shared" si="0"/>
        <v>16</v>
      </c>
      <c r="D30" s="88"/>
      <c r="E30" s="88">
        <v>16</v>
      </c>
    </row>
    <row r="31" s="21" customFormat="1" ht="19.5" customHeight="1" spans="1:5">
      <c r="A31" s="85" t="s">
        <v>210</v>
      </c>
      <c r="B31" s="86" t="s">
        <v>211</v>
      </c>
      <c r="C31" s="87">
        <f t="shared" si="0"/>
        <v>0</v>
      </c>
      <c r="D31" s="88"/>
      <c r="E31" s="88"/>
    </row>
    <row r="32" s="21" customFormat="1" ht="19.5" customHeight="1" spans="1:5">
      <c r="A32" s="85" t="s">
        <v>212</v>
      </c>
      <c r="B32" s="86" t="s">
        <v>213</v>
      </c>
      <c r="C32" s="87">
        <f t="shared" si="0"/>
        <v>1</v>
      </c>
      <c r="D32" s="88"/>
      <c r="E32" s="88">
        <v>1</v>
      </c>
    </row>
    <row r="33" s="21" customFormat="1" ht="19.5" customHeight="1" spans="1:5">
      <c r="A33" s="85" t="s">
        <v>214</v>
      </c>
      <c r="B33" s="86" t="s">
        <v>215</v>
      </c>
      <c r="C33" s="87">
        <f t="shared" si="0"/>
        <v>5</v>
      </c>
      <c r="D33" s="88"/>
      <c r="E33" s="88">
        <v>5</v>
      </c>
    </row>
    <row r="34" s="21" customFormat="1" ht="19.5" customHeight="1" spans="1:5">
      <c r="A34" s="85" t="s">
        <v>216</v>
      </c>
      <c r="B34" s="86" t="s">
        <v>217</v>
      </c>
      <c r="C34" s="87">
        <f t="shared" si="0"/>
        <v>0</v>
      </c>
      <c r="D34" s="88"/>
      <c r="E34" s="88"/>
    </row>
    <row r="35" s="21" customFormat="1" ht="19.5" customHeight="1" spans="1:5">
      <c r="A35" s="85" t="s">
        <v>218</v>
      </c>
      <c r="B35" s="86" t="s">
        <v>219</v>
      </c>
      <c r="C35" s="87">
        <f t="shared" si="0"/>
        <v>0</v>
      </c>
      <c r="D35" s="88"/>
      <c r="E35" s="88"/>
    </row>
    <row r="36" s="21" customFormat="1" ht="19.5" customHeight="1" spans="1:5">
      <c r="A36" s="85" t="s">
        <v>220</v>
      </c>
      <c r="B36" s="86" t="s">
        <v>221</v>
      </c>
      <c r="C36" s="87">
        <f t="shared" si="0"/>
        <v>70</v>
      </c>
      <c r="D36" s="88"/>
      <c r="E36" s="88">
        <v>70</v>
      </c>
    </row>
    <row r="37" s="21" customFormat="1" ht="19.5" customHeight="1" spans="1:5">
      <c r="A37" s="85" t="s">
        <v>222</v>
      </c>
      <c r="B37" s="86" t="s">
        <v>223</v>
      </c>
      <c r="C37" s="87">
        <f t="shared" si="0"/>
        <v>49.56</v>
      </c>
      <c r="D37" s="88">
        <v>49.56</v>
      </c>
      <c r="E37" s="88"/>
    </row>
    <row r="38" s="21" customFormat="1" ht="19.5" customHeight="1" spans="1:5">
      <c r="A38" s="85" t="s">
        <v>224</v>
      </c>
      <c r="B38" s="86" t="s">
        <v>225</v>
      </c>
      <c r="C38" s="87">
        <f t="shared" si="0"/>
        <v>0</v>
      </c>
      <c r="D38" s="88"/>
      <c r="E38" s="88"/>
    </row>
    <row r="39" s="21" customFormat="1" ht="19.5" customHeight="1" spans="1:5">
      <c r="A39" s="85" t="s">
        <v>226</v>
      </c>
      <c r="B39" s="86" t="s">
        <v>227</v>
      </c>
      <c r="C39" s="87">
        <f t="shared" si="0"/>
        <v>0</v>
      </c>
      <c r="D39" s="88"/>
      <c r="E39" s="88"/>
    </row>
    <row r="40" s="21" customFormat="1" ht="19.5" customHeight="1" spans="1:5">
      <c r="A40" s="85" t="s">
        <v>228</v>
      </c>
      <c r="B40" s="86" t="s">
        <v>229</v>
      </c>
      <c r="C40" s="87">
        <f t="shared" si="0"/>
        <v>75.02</v>
      </c>
      <c r="D40" s="88"/>
      <c r="E40" s="88">
        <v>75.02</v>
      </c>
    </row>
    <row r="41" s="21" customFormat="1" ht="19.5" customHeight="1" spans="1:5">
      <c r="A41" s="85" t="s">
        <v>230</v>
      </c>
      <c r="B41" s="86" t="s">
        <v>231</v>
      </c>
      <c r="C41" s="87">
        <f t="shared" si="0"/>
        <v>0</v>
      </c>
      <c r="D41" s="88"/>
      <c r="E41" s="88"/>
    </row>
    <row r="42" s="84" customFormat="1" ht="19.5" customHeight="1" spans="1:5">
      <c r="A42" s="85" t="s">
        <v>232</v>
      </c>
      <c r="B42" s="86" t="s">
        <v>233</v>
      </c>
      <c r="C42" s="87">
        <f t="shared" si="0"/>
        <v>9.78</v>
      </c>
      <c r="D42" s="88">
        <v>9.78</v>
      </c>
      <c r="E42" s="88"/>
    </row>
    <row r="43" s="21" customFormat="1" ht="19.5" customHeight="1" spans="1:5">
      <c r="A43" s="85" t="s">
        <v>234</v>
      </c>
      <c r="B43" s="86" t="s">
        <v>235</v>
      </c>
      <c r="C43" s="87">
        <f t="shared" si="0"/>
        <v>0</v>
      </c>
      <c r="D43" s="88"/>
      <c r="E43" s="88"/>
    </row>
    <row r="44" s="21" customFormat="1" ht="19.5" customHeight="1" spans="1:5">
      <c r="A44" s="85" t="s">
        <v>236</v>
      </c>
      <c r="B44" s="86" t="s">
        <v>237</v>
      </c>
      <c r="C44" s="87">
        <f t="shared" si="0"/>
        <v>0</v>
      </c>
      <c r="D44" s="88"/>
      <c r="E44" s="88"/>
    </row>
    <row r="45" s="21" customFormat="1" ht="19.5" customHeight="1" spans="1:5">
      <c r="A45" s="85" t="s">
        <v>238</v>
      </c>
      <c r="B45" s="86" t="s">
        <v>239</v>
      </c>
      <c r="C45" s="87">
        <f t="shared" si="0"/>
        <v>9.78</v>
      </c>
      <c r="D45" s="88">
        <v>9.78</v>
      </c>
      <c r="E45" s="88"/>
    </row>
    <row r="46" s="21" customFormat="1" ht="19.5" customHeight="1" spans="1:5">
      <c r="A46" s="85" t="s">
        <v>240</v>
      </c>
      <c r="B46" s="86" t="s">
        <v>241</v>
      </c>
      <c r="C46" s="87">
        <f t="shared" si="0"/>
        <v>0</v>
      </c>
      <c r="D46" s="88"/>
      <c r="E46" s="88"/>
    </row>
    <row r="47" s="21" customFormat="1" ht="19.5" customHeight="1" spans="1:5">
      <c r="A47" s="85" t="s">
        <v>242</v>
      </c>
      <c r="B47" s="86" t="s">
        <v>243</v>
      </c>
      <c r="C47" s="87">
        <f t="shared" si="0"/>
        <v>0</v>
      </c>
      <c r="D47" s="88"/>
      <c r="E47" s="88"/>
    </row>
    <row r="48" s="21" customFormat="1" ht="19.5" customHeight="1" spans="1:5">
      <c r="A48" s="85" t="s">
        <v>244</v>
      </c>
      <c r="B48" s="86" t="s">
        <v>245</v>
      </c>
      <c r="C48" s="87">
        <f t="shared" si="0"/>
        <v>0</v>
      </c>
      <c r="D48" s="88"/>
      <c r="E48" s="88"/>
    </row>
    <row r="49" customHeight="1" spans="1:5">
      <c r="A49" s="43"/>
      <c r="B49" s="43"/>
      <c r="C49" s="43"/>
      <c r="D49" s="43"/>
      <c r="E49" s="43"/>
    </row>
  </sheetData>
  <sheetProtection formatCells="0" formatColumns="0" formatRows="0" insertRows="0" insertColumns="0" insertHyperlinks="0" deleteColumns="0" deleteRows="0" sort="0" autoFilter="0" pivotTables="0"/>
  <mergeCells count="3">
    <mergeCell ref="A2:E2"/>
    <mergeCell ref="A4:B4"/>
    <mergeCell ref="C4:E4"/>
  </mergeCells>
  <printOptions horizontalCentered="1"/>
  <pageMargins left="0.590551181102362" right="0.590551181102362" top="0.590551181102362" bottom="0.590551181102362" header="0" footer="0"/>
  <pageSetup paperSize="9" scale="99" fitToHeight="0" orientation="landscape" horizontalDpi="300" verticalDpi="300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9"/>
  <sheetViews>
    <sheetView showGridLines="0" workbookViewId="0">
      <selection activeCell="B9" sqref="B9"/>
    </sheetView>
  </sheetViews>
  <sheetFormatPr defaultColWidth="9.14285714285714" defaultRowHeight="12.75" customHeight="1" outlineLevelCol="6"/>
  <cols>
    <col min="1" max="1" width="31.8571428571429" style="21" customWidth="1"/>
    <col min="2" max="7" width="14" style="21" customWidth="1"/>
    <col min="8" max="8" width="9.14285714285714" style="21" customWidth="1"/>
  </cols>
  <sheetData>
    <row r="1" s="21" customFormat="1" ht="19.5" customHeight="1" spans="7:7">
      <c r="G1" s="23" t="s">
        <v>246</v>
      </c>
    </row>
    <row r="2" s="21" customFormat="1" ht="34.5" customHeight="1" spans="1:7">
      <c r="A2" s="24" t="s">
        <v>247</v>
      </c>
      <c r="B2" s="24"/>
      <c r="C2" s="24"/>
      <c r="D2" s="24"/>
      <c r="E2" s="24"/>
      <c r="F2" s="24"/>
      <c r="G2" s="24"/>
    </row>
    <row r="3" s="21" customFormat="1" ht="19.5" customHeight="1" spans="1:7">
      <c r="A3" s="25"/>
      <c r="B3" s="79"/>
      <c r="C3" s="79"/>
      <c r="D3" s="79"/>
      <c r="E3" s="79"/>
      <c r="F3" s="42"/>
      <c r="G3" s="23" t="s">
        <v>4</v>
      </c>
    </row>
    <row r="4" s="21" customFormat="1" ht="30" customHeight="1" spans="1:7">
      <c r="A4" s="28" t="s">
        <v>76</v>
      </c>
      <c r="B4" s="28" t="s">
        <v>248</v>
      </c>
      <c r="C4" s="29" t="s">
        <v>249</v>
      </c>
      <c r="D4" s="80" t="s">
        <v>250</v>
      </c>
      <c r="E4" s="80"/>
      <c r="F4" s="80"/>
      <c r="G4" s="28" t="s">
        <v>251</v>
      </c>
    </row>
    <row r="5" s="21" customFormat="1" ht="30" customHeight="1" spans="1:7">
      <c r="A5" s="28"/>
      <c r="B5" s="28"/>
      <c r="C5" s="29"/>
      <c r="D5" s="29" t="s">
        <v>79</v>
      </c>
      <c r="E5" s="29" t="s">
        <v>252</v>
      </c>
      <c r="F5" s="29" t="s">
        <v>253</v>
      </c>
      <c r="G5" s="28"/>
    </row>
    <row r="6" s="21" customFormat="1" ht="19.5" customHeight="1" spans="1:7">
      <c r="A6" s="28" t="s">
        <v>92</v>
      </c>
      <c r="B6" s="28">
        <v>1</v>
      </c>
      <c r="C6" s="52">
        <v>2</v>
      </c>
      <c r="D6" s="28">
        <v>3</v>
      </c>
      <c r="E6" s="52">
        <v>4</v>
      </c>
      <c r="F6" s="28">
        <v>5</v>
      </c>
      <c r="G6" s="28">
        <v>6</v>
      </c>
    </row>
    <row r="7" s="21" customFormat="1" ht="19.5" customHeight="1" spans="1:7">
      <c r="A7" s="81" t="s">
        <v>106</v>
      </c>
      <c r="B7" s="33">
        <v>20</v>
      </c>
      <c r="C7" s="33"/>
      <c r="D7" s="33"/>
      <c r="E7" s="33"/>
      <c r="F7" s="33"/>
      <c r="G7" s="33">
        <v>20</v>
      </c>
    </row>
    <row r="8" s="21" customFormat="1" ht="19.5" customHeight="1" spans="1:7">
      <c r="A8" s="81" t="s">
        <v>254</v>
      </c>
      <c r="B8" s="33">
        <v>20</v>
      </c>
      <c r="C8" s="33"/>
      <c r="D8" s="33"/>
      <c r="E8" s="33"/>
      <c r="F8" s="33"/>
      <c r="G8" s="33">
        <v>20</v>
      </c>
    </row>
    <row r="9" s="21" customFormat="1" ht="19.5" customHeight="1" spans="1:7">
      <c r="A9" s="81"/>
      <c r="B9" s="33"/>
      <c r="C9" s="33"/>
      <c r="D9" s="33"/>
      <c r="E9" s="33"/>
      <c r="F9" s="33"/>
      <c r="G9" s="33"/>
    </row>
    <row r="10" s="21" customFormat="1" ht="19.5" customHeight="1" spans="1:7">
      <c r="A10" s="81"/>
      <c r="B10" s="33"/>
      <c r="C10" s="33"/>
      <c r="D10" s="33"/>
      <c r="E10" s="33"/>
      <c r="F10" s="33"/>
      <c r="G10" s="33"/>
    </row>
    <row r="11" s="21" customFormat="1" ht="19.5" customHeight="1" spans="1:7">
      <c r="A11" s="82"/>
      <c r="B11" s="82"/>
      <c r="C11" s="83"/>
      <c r="D11" s="83"/>
      <c r="E11" s="83"/>
      <c r="F11" s="83"/>
      <c r="G11" s="22"/>
    </row>
    <row r="12" s="21" customFormat="1" ht="19.5" customHeight="1" spans="1:7">
      <c r="A12" s="82"/>
      <c r="B12" s="82"/>
      <c r="C12" s="83"/>
      <c r="D12" s="83"/>
      <c r="E12" s="83"/>
      <c r="F12" s="83"/>
      <c r="G12" s="22"/>
    </row>
    <row r="13" s="21" customFormat="1" ht="19.5" customHeight="1" spans="1:7">
      <c r="A13" s="82"/>
      <c r="B13" s="82"/>
      <c r="C13" s="83"/>
      <c r="D13" s="83"/>
      <c r="E13" s="83"/>
      <c r="F13" s="83"/>
      <c r="G13" s="22"/>
    </row>
    <row r="14" s="21" customFormat="1" ht="15" spans="4:7">
      <c r="D14" s="22"/>
      <c r="E14" s="22"/>
      <c r="G14" s="22"/>
    </row>
    <row r="15" s="21" customFormat="1" ht="15" spans="6:7">
      <c r="F15" s="22"/>
      <c r="G15" s="22"/>
    </row>
    <row r="16" s="21" customFormat="1" ht="15" spans="6:7">
      <c r="F16" s="22"/>
      <c r="G16" s="22"/>
    </row>
    <row r="17" s="21" customFormat="1" ht="15" spans="6:7">
      <c r="F17" s="22"/>
      <c r="G17" s="22"/>
    </row>
    <row r="18" s="21" customFormat="1" ht="15" spans="6:6">
      <c r="F18" s="22"/>
    </row>
    <row r="19" s="21" customFormat="1" ht="15" spans="5:6">
      <c r="E19" s="22"/>
      <c r="F19" s="22"/>
    </row>
  </sheetData>
  <sheetProtection formatCells="0" formatColumns="0" formatRows="0" insertRows="0" insertColumns="0" insertHyperlinks="0" deleteColumns="0" deleteRows="0" sort="0" autoFilter="0" pivotTables="0"/>
  <mergeCells count="10">
    <mergeCell ref="A2:G2"/>
    <mergeCell ref="D4:F4"/>
    <mergeCell ref="A4:A5"/>
    <mergeCell ref="A4:A5"/>
    <mergeCell ref="B4:B5"/>
    <mergeCell ref="B4:B5"/>
    <mergeCell ref="C4:C5"/>
    <mergeCell ref="C4:C5"/>
    <mergeCell ref="G4:G5"/>
    <mergeCell ref="G4:G5"/>
  </mergeCells>
  <printOptions horizontalCentered="1"/>
  <pageMargins left="0.590551181102362" right="0.590551181102362" top="0.590551181102362" bottom="0.590551181102362" header="0.5" footer="0.5"/>
  <pageSetup paperSize="9" fitToHeight="0" orientation="landscape" horizontalDpi="300" verticalDpi="300"/>
  <headerFooter alignWithMargins="0"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5"/>
  <sheetViews>
    <sheetView showGridLines="0" workbookViewId="0">
      <selection activeCell="B7" sqref="B7"/>
    </sheetView>
  </sheetViews>
  <sheetFormatPr defaultColWidth="9.14285714285714" defaultRowHeight="12.75" customHeight="1"/>
  <cols>
    <col min="1" max="1" width="19" style="21" customWidth="1"/>
    <col min="2" max="2" width="42.5714285714286" style="21" customWidth="1"/>
    <col min="3" max="5" width="26.8571428571429" style="21" customWidth="1"/>
    <col min="6" max="10" width="19.5714285714286" style="21" customWidth="1"/>
    <col min="11" max="11" width="9.14285714285714" style="21" customWidth="1"/>
  </cols>
  <sheetData>
    <row r="1" s="21" customFormat="1" ht="14.25" customHeight="1" spans="1:10">
      <c r="A1" s="44"/>
      <c r="B1" s="45"/>
      <c r="C1" s="46"/>
      <c r="D1" s="46"/>
      <c r="E1" s="47" t="s">
        <v>255</v>
      </c>
      <c r="F1" s="48"/>
      <c r="G1" s="48"/>
      <c r="H1" s="48"/>
      <c r="I1" s="48"/>
      <c r="J1" s="48"/>
    </row>
    <row r="2" s="21" customFormat="1" ht="30.75" customHeight="1" spans="1:10">
      <c r="A2" s="24" t="s">
        <v>256</v>
      </c>
      <c r="B2" s="24"/>
      <c r="C2" s="24"/>
      <c r="D2" s="24"/>
      <c r="E2" s="24"/>
      <c r="F2" s="49"/>
      <c r="G2" s="49"/>
      <c r="H2" s="49"/>
      <c r="I2" s="48"/>
      <c r="J2" s="48"/>
    </row>
    <row r="3" s="21" customFormat="1" ht="19.5" customHeight="1" spans="1:10">
      <c r="A3" s="25"/>
      <c r="B3" s="50"/>
      <c r="C3" s="46"/>
      <c r="D3" s="46"/>
      <c r="E3" s="23" t="s">
        <v>4</v>
      </c>
      <c r="F3" s="48"/>
      <c r="G3" s="48"/>
      <c r="H3" s="48"/>
      <c r="I3" s="48"/>
      <c r="J3" s="48"/>
    </row>
    <row r="4" s="21" customFormat="1" ht="22.5" customHeight="1" spans="1:10">
      <c r="A4" s="29" t="s">
        <v>97</v>
      </c>
      <c r="B4" s="29" t="s">
        <v>98</v>
      </c>
      <c r="C4" s="29" t="s">
        <v>257</v>
      </c>
      <c r="D4" s="29"/>
      <c r="E4" s="29"/>
      <c r="F4" s="48"/>
      <c r="G4" s="48"/>
      <c r="H4" s="48"/>
      <c r="I4" s="48"/>
      <c r="J4" s="48"/>
    </row>
    <row r="5" s="21" customFormat="1" ht="30" customHeight="1" spans="1:10">
      <c r="A5" s="29"/>
      <c r="B5" s="29"/>
      <c r="C5" s="29" t="s">
        <v>158</v>
      </c>
      <c r="D5" s="29" t="s">
        <v>99</v>
      </c>
      <c r="E5" s="29" t="s">
        <v>100</v>
      </c>
      <c r="F5" s="45"/>
      <c r="G5" s="45"/>
      <c r="H5" s="45"/>
      <c r="I5" s="45"/>
      <c r="J5" s="45"/>
    </row>
    <row r="6" s="21" customFormat="1" ht="19.5" customHeight="1" spans="1:10">
      <c r="A6" s="51" t="s">
        <v>92</v>
      </c>
      <c r="B6" s="51" t="s">
        <v>92</v>
      </c>
      <c r="C6" s="52">
        <v>1</v>
      </c>
      <c r="D6" s="52">
        <v>2</v>
      </c>
      <c r="E6" s="30">
        <v>3</v>
      </c>
      <c r="F6" s="48"/>
      <c r="G6" s="48"/>
      <c r="H6" s="48"/>
      <c r="I6" s="48"/>
      <c r="J6" s="48"/>
    </row>
    <row r="7" s="43" customFormat="1" ht="19.5" customHeight="1" spans="1:10">
      <c r="A7" s="53" t="s">
        <v>107</v>
      </c>
      <c r="B7" s="54" t="s">
        <v>11</v>
      </c>
      <c r="C7" s="55">
        <v>155</v>
      </c>
      <c r="D7" s="55"/>
      <c r="E7" s="56">
        <v>155</v>
      </c>
      <c r="F7" s="57"/>
      <c r="G7" s="57"/>
      <c r="H7" s="57"/>
      <c r="I7" s="57"/>
      <c r="J7" s="57"/>
    </row>
    <row r="8" s="43" customFormat="1" ht="19.5" customHeight="1" spans="1:10">
      <c r="A8" s="58" t="s">
        <v>117</v>
      </c>
      <c r="B8" s="59" t="s">
        <v>30</v>
      </c>
      <c r="C8" s="55">
        <v>155</v>
      </c>
      <c r="D8" s="55"/>
      <c r="E8" s="56">
        <v>155</v>
      </c>
      <c r="F8" s="57"/>
      <c r="G8" s="57"/>
      <c r="H8" s="57"/>
      <c r="I8" s="57"/>
      <c r="J8" s="57"/>
    </row>
    <row r="9" s="43" customFormat="1" ht="19.5" customHeight="1" spans="1:10">
      <c r="A9" s="58" t="s">
        <v>118</v>
      </c>
      <c r="B9" s="59" t="s">
        <v>31</v>
      </c>
      <c r="C9" s="55">
        <v>155</v>
      </c>
      <c r="D9" s="55"/>
      <c r="E9" s="56">
        <v>155</v>
      </c>
      <c r="F9" s="57"/>
      <c r="G9" s="57"/>
      <c r="H9" s="57"/>
      <c r="I9" s="57"/>
      <c r="J9" s="57"/>
    </row>
    <row r="10" s="43" customFormat="1" ht="19.5" customHeight="1" spans="1:10">
      <c r="A10" s="60" t="s">
        <v>136</v>
      </c>
      <c r="B10" s="61" t="s">
        <v>51</v>
      </c>
      <c r="C10" s="62">
        <v>29277</v>
      </c>
      <c r="D10" s="55"/>
      <c r="E10" s="63">
        <v>29277</v>
      </c>
      <c r="F10" s="57"/>
      <c r="G10" s="57"/>
      <c r="H10" s="57"/>
      <c r="I10" s="57"/>
      <c r="J10" s="57"/>
    </row>
    <row r="11" s="43" customFormat="1" ht="19.5" customHeight="1" spans="1:10">
      <c r="A11" s="60" t="s">
        <v>142</v>
      </c>
      <c r="B11" s="64" t="s">
        <v>56</v>
      </c>
      <c r="C11" s="62">
        <v>29277</v>
      </c>
      <c r="D11" s="55"/>
      <c r="E11" s="62">
        <v>29277</v>
      </c>
      <c r="F11" s="57"/>
      <c r="G11" s="57"/>
      <c r="H11" s="57"/>
      <c r="I11" s="57"/>
      <c r="J11" s="57"/>
    </row>
    <row r="12" s="43" customFormat="1" ht="19.5" customHeight="1" spans="1:10">
      <c r="A12" s="60" t="s">
        <v>143</v>
      </c>
      <c r="B12" s="59" t="s">
        <v>57</v>
      </c>
      <c r="C12" s="62">
        <v>1000</v>
      </c>
      <c r="D12" s="55"/>
      <c r="E12" s="62">
        <v>1000</v>
      </c>
      <c r="F12" s="57"/>
      <c r="G12" s="57"/>
      <c r="H12" s="57"/>
      <c r="I12" s="57"/>
      <c r="J12" s="57"/>
    </row>
    <row r="13" s="21" customFormat="1" ht="19.5" customHeight="1" spans="1:10">
      <c r="A13" s="65" t="s">
        <v>144</v>
      </c>
      <c r="B13" s="66" t="s">
        <v>58</v>
      </c>
      <c r="C13" s="67">
        <v>17797</v>
      </c>
      <c r="D13" s="68"/>
      <c r="E13" s="67">
        <v>17797</v>
      </c>
      <c r="F13" s="48"/>
      <c r="G13" s="48"/>
      <c r="H13" s="48"/>
      <c r="I13" s="48"/>
      <c r="J13" s="48"/>
    </row>
    <row r="14" s="21" customFormat="1" ht="19.5" customHeight="1" spans="1:10">
      <c r="A14" s="65" t="s">
        <v>145</v>
      </c>
      <c r="B14" s="66" t="s">
        <v>59</v>
      </c>
      <c r="C14" s="67">
        <v>10480</v>
      </c>
      <c r="D14" s="68"/>
      <c r="E14" s="69">
        <v>10480</v>
      </c>
      <c r="F14" s="48"/>
      <c r="G14" s="48"/>
      <c r="H14" s="48"/>
      <c r="I14" s="48"/>
      <c r="J14" s="48"/>
    </row>
    <row r="15" s="21" customFormat="1" ht="19.5" customHeight="1" spans="1:10">
      <c r="A15" s="70"/>
      <c r="B15" s="71"/>
      <c r="C15" s="68"/>
      <c r="D15" s="68"/>
      <c r="E15" s="72"/>
      <c r="F15" s="48"/>
      <c r="G15" s="48"/>
      <c r="H15" s="48"/>
      <c r="I15" s="48"/>
      <c r="J15" s="48"/>
    </row>
    <row r="16" s="21" customFormat="1" ht="19.5" customHeight="1" spans="1:10">
      <c r="A16" s="70"/>
      <c r="B16" s="71"/>
      <c r="C16" s="68"/>
      <c r="D16" s="68"/>
      <c r="E16" s="72"/>
      <c r="F16" s="48"/>
      <c r="G16" s="48"/>
      <c r="H16" s="48"/>
      <c r="I16" s="48"/>
      <c r="J16" s="48"/>
    </row>
    <row r="17" s="21" customFormat="1" ht="19.5" customHeight="1" spans="1:10">
      <c r="A17" s="73"/>
      <c r="B17" s="73"/>
      <c r="C17" s="68"/>
      <c r="D17" s="68"/>
      <c r="E17" s="74"/>
      <c r="F17" s="48"/>
      <c r="G17" s="48"/>
      <c r="H17" s="48"/>
      <c r="I17" s="48"/>
      <c r="J17" s="48"/>
    </row>
    <row r="18" s="21" customFormat="1" ht="19.5" customHeight="1" spans="1:10">
      <c r="A18" s="73"/>
      <c r="B18" s="73"/>
      <c r="C18" s="68"/>
      <c r="D18" s="68"/>
      <c r="E18" s="30"/>
      <c r="F18" s="48"/>
      <c r="G18" s="48"/>
      <c r="H18" s="48"/>
      <c r="I18" s="48"/>
      <c r="J18" s="48"/>
    </row>
    <row r="19" s="21" customFormat="1" ht="19.5" customHeight="1" spans="1:10">
      <c r="A19" s="73"/>
      <c r="B19" s="73"/>
      <c r="C19" s="68"/>
      <c r="D19" s="68"/>
      <c r="E19" s="72"/>
      <c r="F19" s="48"/>
      <c r="G19" s="48"/>
      <c r="H19" s="48"/>
      <c r="I19" s="48"/>
      <c r="J19" s="48"/>
    </row>
    <row r="20" s="21" customFormat="1" ht="19.5" customHeight="1" spans="1:10">
      <c r="A20" s="32"/>
      <c r="B20" s="75" t="s">
        <v>106</v>
      </c>
      <c r="C20" s="76">
        <v>29432</v>
      </c>
      <c r="D20" s="77"/>
      <c r="E20" s="78">
        <v>29432</v>
      </c>
      <c r="F20" s="48"/>
      <c r="G20" s="48"/>
      <c r="H20" s="48"/>
      <c r="I20" s="48"/>
      <c r="J20" s="48"/>
    </row>
    <row r="21" s="21" customFormat="1" ht="19.5" customHeight="1" spans="1:10">
      <c r="A21" s="48"/>
      <c r="B21" s="48"/>
      <c r="C21" s="46"/>
      <c r="D21" s="46"/>
      <c r="E21" s="46"/>
      <c r="F21" s="48"/>
      <c r="G21" s="48"/>
      <c r="H21" s="48"/>
      <c r="I21" s="48"/>
      <c r="J21" s="48"/>
    </row>
    <row r="22" s="21" customFormat="1" ht="19.5" customHeight="1" spans="1:10">
      <c r="A22" s="48"/>
      <c r="B22" s="48"/>
      <c r="C22" s="46"/>
      <c r="D22" s="46"/>
      <c r="E22" s="46"/>
      <c r="F22" s="48"/>
      <c r="G22" s="48"/>
      <c r="H22" s="48"/>
      <c r="I22" s="48"/>
      <c r="J22" s="48"/>
    </row>
    <row r="23" s="21" customFormat="1" ht="19.5" customHeight="1" spans="1:10">
      <c r="A23" s="48"/>
      <c r="B23" s="48"/>
      <c r="C23" s="46"/>
      <c r="D23" s="46"/>
      <c r="E23" s="46"/>
      <c r="F23" s="48"/>
      <c r="G23" s="48"/>
      <c r="H23" s="48"/>
      <c r="I23" s="48"/>
      <c r="J23" s="48"/>
    </row>
    <row r="24" s="21" customFormat="1" ht="19.5" customHeight="1" spans="1:10">
      <c r="A24" s="48"/>
      <c r="B24" s="48"/>
      <c r="C24" s="46"/>
      <c r="D24" s="46"/>
      <c r="E24" s="46"/>
      <c r="F24" s="48"/>
      <c r="G24" s="48"/>
      <c r="H24" s="48"/>
      <c r="I24" s="48"/>
      <c r="J24" s="48"/>
    </row>
    <row r="25" s="21" customFormat="1" ht="19.5" customHeight="1" spans="1:10">
      <c r="A25" s="48"/>
      <c r="B25" s="48"/>
      <c r="C25" s="46"/>
      <c r="D25" s="46"/>
      <c r="E25" s="46"/>
      <c r="F25" s="48"/>
      <c r="G25" s="48"/>
      <c r="H25" s="48"/>
      <c r="I25" s="48"/>
      <c r="J25" s="48"/>
    </row>
  </sheetData>
  <sheetProtection formatCells="0" formatColumns="0" formatRows="0" insertRows="0" insertColumns="0" insertHyperlinks="0" deleteColumns="0" deleteRows="0" sort="0" autoFilter="0" pivotTables="0"/>
  <mergeCells count="6">
    <mergeCell ref="A2:E2"/>
    <mergeCell ref="C4:E4"/>
    <mergeCell ref="A4:A5"/>
    <mergeCell ref="A4:A5"/>
    <mergeCell ref="B4:B5"/>
    <mergeCell ref="B4:B5"/>
  </mergeCells>
  <printOptions horizontalCentered="1"/>
  <pageMargins left="0.590551181102362" right="0.590551181102362" top="0.590551181102362" bottom="0.590551181102362" header="0" footer="0"/>
  <pageSetup paperSize="9" scale="96" fitToHeight="0" orientation="landscape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收支总表01</vt:lpstr>
      <vt:lpstr>收入总表02</vt:lpstr>
      <vt:lpstr>支出总表03</vt:lpstr>
      <vt:lpstr>财政拨款收支总表04</vt:lpstr>
      <vt:lpstr>一般公共预算表05</vt:lpstr>
      <vt:lpstr>基本支出预算表06</vt:lpstr>
      <vt:lpstr>三公07</vt:lpstr>
      <vt:lpstr>政府性基金预算表08</vt:lpstr>
      <vt:lpstr>国资预算支出表09</vt:lpstr>
      <vt:lpstr>项目支出10</vt:lpstr>
      <vt:lpstr>单位绩效目标表11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悠然</cp:lastModifiedBy>
  <dcterms:created xsi:type="dcterms:W3CDTF">2022-02-09T00:23:00Z</dcterms:created>
  <dcterms:modified xsi:type="dcterms:W3CDTF">2022-03-04T06:12:45Z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E0CF762C06AC4807A4FA2BF358F01BEA</vt:lpwstr>
  </property>
  <property fmtid="{D5CDD505-2E9C-101B-9397-08002B2CF9AE}" pid="4" name="KSOReadingLayout">
    <vt:bool>true</vt:bool>
  </property>
</Properties>
</file>