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firstSheet="6" activeTab="11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" sheetId="11" r:id="rId11"/>
    <sheet name="单位绩效目标表11" sheetId="12" r:id="rId12"/>
  </sheets>
  <definedNames>
    <definedName name="_xlnm.Print_Area" localSheetId="0">'封面'!$A$1:$B$11</definedName>
    <definedName name="_xlnm.Print_Titles" localSheetId="1">'收支总表01'!$1:$6</definedName>
    <definedName name="_xlnm.Print_Area" localSheetId="1">'收支总表01'!$A$1:$D$70</definedName>
    <definedName name="_xlnm.Print_Titles" localSheetId="2">'收入总表02'!$1:$6</definedName>
    <definedName name="_xlnm.Print_Titles" localSheetId="3">'支出总表03'!$1:$6</definedName>
    <definedName name="_xlnm.Print_Titles" localSheetId="4">'财政拨款收支总表04'!$1:$6</definedName>
    <definedName name="_xlnm.Print_Area" localSheetId="4">'财政拨款收支总表04'!$A$1:$D$65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'项目支出10'!$1:$7</definedName>
  </definedNames>
  <calcPr fullCalcOnLoad="1"/>
</workbook>
</file>

<file path=xl/sharedStrings.xml><?xml version="1.0" encoding="utf-8"?>
<sst xmlns="http://schemas.openxmlformats.org/spreadsheetml/2006/main" count="858" uniqueCount="374">
  <si>
    <t>浙江省2022年省级部门预算</t>
  </si>
  <si>
    <t>2022年1月</t>
  </si>
  <si>
    <t>表01</t>
  </si>
  <si>
    <t>2022年省级部门收支预算总表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</si>
  <si>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</si>
  <si>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</si>
  <si>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</si>
  <si>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</si>
  <si>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</si>
  <si>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</si>
  <si>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</si>
  <si>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</si>
  <si>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</si>
  <si>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 xml:space="preserve">  政府办公厅（室）及相关机构事务</t>
  </si>
  <si>
    <t>      政府性基金预算</t>
  </si>
  <si>
    <t xml:space="preserve">    行政运行</t>
  </si>
  <si>
    <r>
      <t>     </t>
    </r>
    <r>
      <rPr>
        <sz val="10"/>
        <color indexed="8"/>
        <rFont val="宋体"/>
        <family val="0"/>
      </rPr>
      <t xml:space="preserve"> 国有资本经营预算</t>
    </r>
  </si>
  <si>
    <t xml:space="preserve">    一般行政管理事务</t>
  </si>
  <si>
    <t>二、财政专户管理资金</t>
  </si>
  <si>
    <t xml:space="preserve">    专项业务及机关事务管理</t>
  </si>
  <si>
    <t>三、事业收入</t>
  </si>
  <si>
    <t xml:space="preserve">    其他政府办公厅（室）及相关机构事务支出</t>
  </si>
  <si>
    <t>四、事业单位经营收入</t>
  </si>
  <si>
    <t xml:space="preserve">  统计信息事务</t>
  </si>
  <si>
    <t>五、上级补助收入</t>
  </si>
  <si>
    <t xml:space="preserve">    其他统计信息事务支出</t>
  </si>
  <si>
    <t>六、附属单位上缴收入</t>
  </si>
  <si>
    <t xml:space="preserve">  宣传事务</t>
  </si>
  <si>
    <t>七、其他收入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</si>
  <si>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</si>
  <si>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</si>
  <si>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</si>
  <si>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</si>
  <si>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</si>
  <si>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</si>
  <si>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食品安全监管</t>
  </si>
  <si>
    <t xml:space="preserve">  其他一般公共服务支出</t>
  </si>
  <si>
    <t xml:space="preserve">    其他一般公共服务支出</t>
  </si>
  <si>
    <t>国防支出</t>
  </si>
  <si>
    <t xml:space="preserve">  其他国防支出</t>
  </si>
  <si>
    <t xml:space="preserve">    其他国防支出</t>
  </si>
  <si>
    <t>文化旅游体育与传媒支出</t>
  </si>
  <si>
    <t xml:space="preserve">  其他文化旅游体育与传媒支出</t>
  </si>
  <si>
    <t xml:space="preserve">    其他文化旅游体育与传媒支出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</si>
  <si>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</si>
  <si>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</si>
  <si>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</si>
  <si>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</si>
  <si>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其他民政管理事务支出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</si>
  <si>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</si>
  <si>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</si>
  <si>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</si>
  <si>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</si>
  <si>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财政对基本医疗保险基金的补助</t>
  </si>
  <si>
    <t xml:space="preserve">    财政对城乡居民基本医疗保险基金的补助</t>
  </si>
  <si>
    <t xml:space="preserve">  其他卫生健康支出</t>
  </si>
  <si>
    <t xml:space="preserve">    其他卫生健康支出</t>
  </si>
  <si>
    <t>节能环保支出</t>
  </si>
  <si>
    <t xml:space="preserve">  其他节能环保支出</t>
  </si>
  <si>
    <t xml:space="preserve">    其他节能环保支出</t>
  </si>
  <si>
    <t>城乡社区支出</t>
  </si>
  <si>
    <t xml:space="preserve">  国有土地使用权出让收入安排的支出</t>
  </si>
  <si>
    <t xml:space="preserve">    城市建设支出</t>
  </si>
  <si>
    <t xml:space="preserve">  其他城乡社区支出</t>
  </si>
  <si>
    <t xml:space="preserve">    其他城乡社区支出</t>
  </si>
  <si>
    <t>农林水支出</t>
  </si>
  <si>
    <t xml:space="preserve">  农村综合改革</t>
  </si>
  <si>
    <t xml:space="preserve">    对村民委员会和村党支部的补助</t>
  </si>
  <si>
    <t xml:space="preserve">  其他农林水支出</t>
  </si>
  <si>
    <t xml:space="preserve">    其他农林水支出</t>
  </si>
  <si>
    <t>资源勘探工业信息等支出</t>
  </si>
  <si>
    <t xml:space="preserve">  支持中小企业发展和管理支出</t>
  </si>
  <si>
    <t xml:space="preserve">    其他支持中小企业发展和管理支出</t>
  </si>
  <si>
    <t>灾害防治及应急管理支出</t>
  </si>
  <si>
    <t xml:space="preserve">  应急管理事务</t>
  </si>
  <si>
    <t xml:space="preserve">    其他应急管理支出</t>
  </si>
  <si>
    <t>预备费</t>
  </si>
  <si>
    <t xml:space="preserve">  预备费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</si>
  <si>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</si>
  <si>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</si>
  <si>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</si>
  <si>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</si>
  <si>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</si>
  <si>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</si>
  <si>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</si>
  <si>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2022年省级部门收入预算总表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</si>
  <si>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</si>
  <si>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</si>
  <si>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</si>
  <si>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</si>
  <si>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</si>
  <si>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</si>
  <si>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</si>
  <si>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</si>
  <si>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</si>
  <si>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</si>
  <si>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</si>
  <si>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</si>
  <si>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</si>
  <si>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</si>
  <si>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</si>
  <si>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</si>
  <si>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</si>
  <si>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</si>
  <si>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义乌市人民政府江东街道办事处</t>
  </si>
  <si>
    <t>　义乌市人民政府江东街道办事处</t>
  </si>
  <si>
    <t>表03</t>
  </si>
  <si>
    <t>2022年部门支出预算总表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</si>
  <si>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</si>
  <si>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</si>
  <si>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</si>
  <si>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</si>
  <si>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</si>
  <si>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</si>
  <si>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</si>
  <si>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</si>
  <si>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</si>
  <si>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</si>
  <si>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 xml:space="preserve">  20103</t>
  </si>
  <si>
    <t xml:space="preserve">    2010301</t>
  </si>
  <si>
    <t xml:space="preserve">    2010302</t>
  </si>
  <si>
    <t xml:space="preserve">    2010305</t>
  </si>
  <si>
    <t xml:space="preserve">    2010399</t>
  </si>
  <si>
    <t xml:space="preserve">  20105</t>
  </si>
  <si>
    <t xml:space="preserve">    2010599</t>
  </si>
  <si>
    <t xml:space="preserve">  20133</t>
  </si>
  <si>
    <t xml:space="preserve">    2013399</t>
  </si>
  <si>
    <t xml:space="preserve">  20134</t>
  </si>
  <si>
    <t xml:space="preserve">    2013499</t>
  </si>
  <si>
    <t xml:space="preserve">  20136</t>
  </si>
  <si>
    <t xml:space="preserve">    2013699</t>
  </si>
  <si>
    <t xml:space="preserve">  20138</t>
  </si>
  <si>
    <t xml:space="preserve">    2013816</t>
  </si>
  <si>
    <t xml:space="preserve">  20199</t>
  </si>
  <si>
    <t xml:space="preserve">    2019999</t>
  </si>
  <si>
    <t>203</t>
  </si>
  <si>
    <t xml:space="preserve">  20399</t>
  </si>
  <si>
    <t xml:space="preserve">    2039999</t>
  </si>
  <si>
    <t xml:space="preserve">  20799</t>
  </si>
  <si>
    <t xml:space="preserve">    2079999</t>
  </si>
  <si>
    <t xml:space="preserve">  20801</t>
  </si>
  <si>
    <t xml:space="preserve">    2080199</t>
  </si>
  <si>
    <t xml:space="preserve">  20802</t>
  </si>
  <si>
    <t xml:space="preserve">    2080299</t>
  </si>
  <si>
    <t xml:space="preserve">  20805</t>
  </si>
  <si>
    <t xml:space="preserve">    2080505</t>
  </si>
  <si>
    <t xml:space="preserve">    2080506</t>
  </si>
  <si>
    <t>210</t>
  </si>
  <si>
    <t xml:space="preserve">  21012</t>
  </si>
  <si>
    <t xml:space="preserve">    2101202</t>
  </si>
  <si>
    <t xml:space="preserve">  21099</t>
  </si>
  <si>
    <t xml:space="preserve">    2109999</t>
  </si>
  <si>
    <t xml:space="preserve">  21199</t>
  </si>
  <si>
    <t xml:space="preserve">    2119999</t>
  </si>
  <si>
    <t xml:space="preserve">  21208</t>
  </si>
  <si>
    <t xml:space="preserve">    2120803</t>
  </si>
  <si>
    <t xml:space="preserve">  21299</t>
  </si>
  <si>
    <t xml:space="preserve">    2129999</t>
  </si>
  <si>
    <t xml:space="preserve">  21307</t>
  </si>
  <si>
    <t xml:space="preserve">    2130705</t>
  </si>
  <si>
    <t xml:space="preserve">  21399</t>
  </si>
  <si>
    <t xml:space="preserve">    2139999</t>
  </si>
  <si>
    <t xml:space="preserve">  21508</t>
  </si>
  <si>
    <t xml:space="preserve">    2150899</t>
  </si>
  <si>
    <t xml:space="preserve">  22401</t>
  </si>
  <si>
    <t xml:space="preserve">    2240199</t>
  </si>
  <si>
    <t xml:space="preserve">  22700</t>
  </si>
  <si>
    <t>表04</t>
  </si>
  <si>
    <t>2022年省级部门财政拨款收支预算总表</t>
  </si>
  <si>
    <t>      国有资本经营预算</t>
  </si>
  <si>
    <t>表05</t>
  </si>
  <si>
    <t>2022年省级部门一般公共预算支出表</t>
  </si>
  <si>
    <t>合  计</t>
  </si>
  <si>
    <t>人员经费</t>
  </si>
  <si>
    <t xml:space="preserve">    22700</t>
  </si>
  <si>
    <t>表06</t>
  </si>
  <si>
    <t>2022年省级部门一般公共预算基本支出表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</si>
  <si>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</si>
  <si>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</si>
  <si>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</si>
  <si>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</si>
  <si>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</si>
  <si>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</si>
  <si>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</si>
  <si>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</si>
  <si>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</si>
  <si>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</si>
  <si>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</si>
  <si>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</si>
  <si>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</si>
  <si>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</si>
  <si>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</si>
  <si>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</si>
  <si>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</si>
  <si>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</si>
  <si>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</si>
  <si>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</si>
  <si>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</si>
  <si>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</si>
  <si>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</si>
  <si>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</si>
  <si>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</si>
  <si>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</si>
  <si>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</si>
  <si>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</si>
  <si>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</si>
  <si>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</si>
  <si>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</si>
  <si>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</si>
  <si>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</si>
  <si>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</si>
  <si>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</si>
  <si>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</si>
  <si>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</si>
  <si>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</si>
  <si>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</si>
  <si>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</si>
  <si>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</si>
  <si>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</si>
  <si>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</si>
  <si>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</si>
  <si>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表07</t>
  </si>
  <si>
    <t>2022年部门一般公共预算"三公"经费支出表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</si>
  <si>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</si>
  <si>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</si>
  <si>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</si>
  <si>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</si>
  <si>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</si>
  <si>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</si>
  <si>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表08</t>
  </si>
  <si>
    <t>2022年省级部门政府性基金预算支出表</t>
  </si>
  <si>
    <t>本年政府性基金预算支出</t>
  </si>
  <si>
    <t>表09</t>
  </si>
  <si>
    <t>2022年省级部门国有资本经营预算支出表</t>
  </si>
  <si>
    <r>
      <t>本部门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年度无国有资本经营预算支出安排，故无相关数据</t>
    </r>
  </si>
  <si>
    <t>表10</t>
  </si>
  <si>
    <t>2022年省级部门项目支出预算表</t>
  </si>
  <si>
    <t>项目名称</t>
  </si>
  <si>
    <t>政府性基金</t>
  </si>
  <si>
    <t>单位资金</t>
  </si>
  <si>
    <t xml:space="preserve">  义乌市人民政府江东街道办事处</t>
  </si>
  <si>
    <t>学习培训、考察活动经费</t>
  </si>
  <si>
    <t>党建工作经费</t>
  </si>
  <si>
    <t>宣传经费</t>
  </si>
  <si>
    <t>报刊征订费</t>
  </si>
  <si>
    <t>文体活动经费</t>
  </si>
  <si>
    <t>公卫计生经费</t>
  </si>
  <si>
    <t>办公场所修缮费用</t>
  </si>
  <si>
    <t>社会救助、老龄双拥等民政经费</t>
  </si>
  <si>
    <t>社会治安综合治理管理经费</t>
  </si>
  <si>
    <t>法律服务（购买服务）</t>
  </si>
  <si>
    <t>环保工作经费</t>
  </si>
  <si>
    <t>公务招待费</t>
  </si>
  <si>
    <t>农业农村管理经费</t>
  </si>
  <si>
    <t>财政财务管理经费</t>
  </si>
  <si>
    <t>统计工作经费</t>
  </si>
  <si>
    <t>安全生产工作经费</t>
  </si>
  <si>
    <t>设备购置费</t>
  </si>
  <si>
    <t>食品安全经费</t>
  </si>
  <si>
    <t>工商企业管理经费</t>
  </si>
  <si>
    <t>人武工作经费</t>
  </si>
  <si>
    <t>消防工作经费</t>
  </si>
  <si>
    <t>网络维护及办公耗材</t>
  </si>
  <si>
    <t>劳动保障经费</t>
  </si>
  <si>
    <t>城乡居民基本医疗保险补助</t>
  </si>
  <si>
    <t>工团妇工作经费</t>
  </si>
  <si>
    <t>统战工作经费</t>
  </si>
  <si>
    <t>单位公共交通费</t>
  </si>
  <si>
    <t>雇员及临时人员经费（街道补）</t>
  </si>
  <si>
    <t>社区居委会补助</t>
  </si>
  <si>
    <t>不可预见费</t>
  </si>
  <si>
    <t>人大、政协、党代表工作经费</t>
  </si>
  <si>
    <t>村干部报酬</t>
  </si>
  <si>
    <t>基层组织基地建设</t>
  </si>
  <si>
    <t>文体设施建设</t>
  </si>
  <si>
    <t>公益广告制作</t>
  </si>
  <si>
    <t>农村文化礼堂建设</t>
  </si>
  <si>
    <t>社区卫生服务站及卫生院分院建设</t>
  </si>
  <si>
    <t>病媒生物防治</t>
  </si>
  <si>
    <t>居家养老照料中心建设及运营费用</t>
  </si>
  <si>
    <t>四个平台建设</t>
  </si>
  <si>
    <t>市场化清扫保洁及垃圾清运（购买服务）</t>
  </si>
  <si>
    <t>清扫保洁及创建经费</t>
  </si>
  <si>
    <t>社区物业改革提升</t>
  </si>
  <si>
    <t>环保设施建设</t>
  </si>
  <si>
    <t>五水共治</t>
  </si>
  <si>
    <t>农业林业水利工程</t>
  </si>
  <si>
    <t>农村基础设施维护</t>
  </si>
  <si>
    <t>美丽乡村建设</t>
  </si>
  <si>
    <t>电商服务经费</t>
  </si>
  <si>
    <t>智慧安全建设</t>
  </si>
  <si>
    <t>农村道路建设及养护（购买服务）</t>
  </si>
  <si>
    <t>交通设施建设</t>
  </si>
  <si>
    <t>两站两员</t>
  </si>
  <si>
    <t>出租房管理经费</t>
  </si>
  <si>
    <t>消防建设经费</t>
  </si>
  <si>
    <t>行政服务中心规范化建设</t>
  </si>
  <si>
    <t>预算、招标代理、结算审核、监理服务</t>
  </si>
  <si>
    <t>三改一拆、卫片整改等国土整治费用</t>
  </si>
  <si>
    <t>土地征迁相关费用</t>
  </si>
  <si>
    <t>绿化工程</t>
  </si>
  <si>
    <t>城乡大提升工程</t>
  </si>
  <si>
    <t>城乡风貌建设</t>
  </si>
  <si>
    <t>房建工程</t>
  </si>
  <si>
    <t>供水供电工程</t>
  </si>
  <si>
    <t>白蚁防治</t>
  </si>
  <si>
    <t>排水设施运维养护</t>
  </si>
  <si>
    <t>规划设计勘探测绘等中介费</t>
  </si>
  <si>
    <t>城乡雨污管网改造</t>
  </si>
  <si>
    <t>无坟化治理</t>
  </si>
  <si>
    <t>新社区集聚</t>
  </si>
  <si>
    <t>绿化养护（购买服务）</t>
  </si>
  <si>
    <t>市政道路及配套设施</t>
  </si>
  <si>
    <t>表11</t>
  </si>
  <si>
    <t>2022年省级部门预算财政拨款重点项目支出预算表</t>
  </si>
  <si>
    <t>金额</t>
  </si>
  <si>
    <t>绩效目标</t>
  </si>
  <si>
    <t>积极开展党建活动；完成党员培训等工作；加强人民对党的信心</t>
  </si>
  <si>
    <t>完成部分村社党群服务中心改造提升和标准化工作；为居民提供便捷服务</t>
  </si>
  <si>
    <t>助推精神文明建设，丰富居民生活，形成良好的社会氛围；巩固全国文明城市称号</t>
  </si>
  <si>
    <t>广泛开展文体活动，丰富居民精神生活</t>
  </si>
  <si>
    <t>建设一处智慧图书馆；完善和维护体育建设器材及健身场所</t>
  </si>
  <si>
    <t>深化弘扬新时代精神文明的建设；公益广告全面覆盖16个社区</t>
  </si>
  <si>
    <t>助推精神文明建设，丰富群众文化生活；弘扬社会主义核心价值观</t>
  </si>
  <si>
    <t>有效控制辖区内新冠疫情传播；提升江东辖区内的公共卫生服务水平</t>
  </si>
  <si>
    <t>持续完善3处卫生服务站建设；提升居民就医便利程度</t>
  </si>
  <si>
    <t>完成除四害消杀工作，提升环境卫生管理服务水平</t>
  </si>
  <si>
    <t>慰问辖区内90岁以上老人；建设“枫桥式”退役军人服务站；困难群众幸福感提升</t>
  </si>
  <si>
    <t>完成辖区内居家养老照料中心建设及补助；提升老年人生活便捷度</t>
  </si>
  <si>
    <t>接待民情民访；持续推动社会治安稳定和谐；打造宜商宜居的平安稳定社会环境</t>
  </si>
  <si>
    <t>不断扩大公共法律服务覆盖面，全面提升公共法律服务能力和水平；解决街道法律问题，有效降低街道经济损失</t>
  </si>
  <si>
    <t>完善村社视频监控覆盖；提高系统智能化水平，打造平安江东</t>
  </si>
  <si>
    <t>改善辖区卫生环境面貌；保障生活垃圾无害化处理</t>
  </si>
  <si>
    <t>完成辖区内289.7万平方米保洁工作；改善辖区环境卫生面貌；保障城管辅助人员工作顺利完成</t>
  </si>
  <si>
    <t>完成部分区块土壤污染调查；生态环境水平持续向好</t>
  </si>
  <si>
    <t>工业垃圾减少20%；工业垃圾回收利用率提升，打造无废城市</t>
  </si>
  <si>
    <t>保障辖区内森林火灾面积小于千分之0.8；保障水务员团队工作；提升农村居民生活居住环境</t>
  </si>
  <si>
    <t>及时解决五水共治发现问题；提升水质质量</t>
  </si>
  <si>
    <t>保障南山坑水库扩容工程顺利进行；提升水库容量，保障农业用水；水库水体质量不断提升</t>
  </si>
  <si>
    <t>完成部分农村美丽乡村建设；农村田园环境提升，居民生活环境提升</t>
  </si>
  <si>
    <t>有效保障辖区内各类统计工作正常开展；为国家宏观调控提供数字依据</t>
  </si>
  <si>
    <t>积极开展电商活动；推进青岩刘双创精品街区电商人才孵化工作；推动样板村振兴，推广电商经验</t>
  </si>
  <si>
    <t>完成辖区内20家企业安全培训工作，提高企业对安全生产重视程度；完成3次安全生产应急演练；规范企业管理，提高企业效益</t>
  </si>
  <si>
    <t>完成街道设备购置新购或更新；帮助提升工作人员办公效率</t>
  </si>
  <si>
    <t>完成20个村社消防应急站建设；减少辖区事故发生率，扑灭初期火灾，减少经济损失；及时发现安全隐患，降低火灾发生概率</t>
  </si>
  <si>
    <t>保障食品专管员、协管员工作；提升居民食品安全环境，规范餐饮行业</t>
  </si>
  <si>
    <t>及时维护农村道路；农村居民出行便利度提升</t>
  </si>
  <si>
    <t>及时增补辖区交通设施；居民出行安全及便捷程度提升</t>
  </si>
  <si>
    <t>保障交通管理员工作有序进行；交通环境友好度提升</t>
  </si>
  <si>
    <t>出租房检查覆盖16个社区；出租房安全隐患减少</t>
  </si>
  <si>
    <t>保障消防队工作正常展开；化解重大安全风险、应对处置各类灾害事故</t>
  </si>
  <si>
    <t>完成消防车采购一辆；化解重大安全风险、应对处置各类灾害事故</t>
  </si>
  <si>
    <t>完成街道行政服务中心改造；民居办理各项服务便利度提升</t>
  </si>
  <si>
    <t>保障青口劳务市场、商苑人才公寓良好运行；为群众就业提供良好平台</t>
  </si>
  <si>
    <t>城乡居民基本医疗保险参保率大于97%</t>
  </si>
  <si>
    <t>保障街道各项工程顺利进行</t>
  </si>
  <si>
    <t>及时完成信访件办结，完成国土整治</t>
  </si>
  <si>
    <t>保障土地征迁项目顺利进行；统筹安排土地，提高土地利用率</t>
  </si>
  <si>
    <t>完成辖区部分零星绿化工程；提升生态环境，加大城市绿化面积</t>
  </si>
  <si>
    <t>完成5处路灯建设或改造；完成老旧小区改造，三网合一等工程项目；有效提升辖区市容市貌</t>
  </si>
  <si>
    <t>推进鸡鸣山社区城乡风貌样板区建设；提升居民生活便利度</t>
  </si>
  <si>
    <t>推进东洲和鸡鸣山邻里中心建设；丰富居民娱乐活动</t>
  </si>
  <si>
    <t>及时完成供电供水等基本民生工程；保障电力供水设施有效运行</t>
  </si>
  <si>
    <t>完成8个社区及2个工业区排水设施运维工作；排水设施运转良好，居民生活环境提升</t>
  </si>
  <si>
    <t>辅助街道项目顺利实施</t>
  </si>
  <si>
    <t>持续开展城乡雨污管网改造工作；污水治理效果提升</t>
  </si>
  <si>
    <t>持续推进永安园建设；集中建设园林，周边环境景观改善</t>
  </si>
  <si>
    <t>保障街道日常工作顺利开展</t>
  </si>
  <si>
    <t>加快东大门集聚区建设</t>
  </si>
  <si>
    <t>及时完成辖区绿化养护工作</t>
  </si>
  <si>
    <t>推进平海路提升改造等多处道路建设提升工程；居民出行便利度提升</t>
  </si>
  <si>
    <t>及时下拨社区居委会补助，助力基层治理</t>
  </si>
  <si>
    <t>保障人大、政协、党代表等工作正常开展</t>
  </si>
  <si>
    <t>及时发放村干部报酬，助力基层治理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</si>
</sst>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);[Red]\(#,##0.00\)"/>
    <numFmt numFmtId="181" formatCode="0.00_ 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4"/>
    </font>
    <font>
      <sz val="10"/>
      <color indexed="8"/>
      <name val="Times New Roman"/>
      <family val="1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2" fontId="5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2" fontId="5" fillId="0" borderId="17" xfId="0" applyNumberFormat="1" applyFont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9" fontId="55" fillId="0" borderId="9" xfId="0" applyNumberFormat="1" applyFont="1" applyBorder="1" applyAlignment="1" applyProtection="1">
      <alignment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56" fillId="0" borderId="9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4" fontId="1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3.28125" style="14" customWidth="1"/>
    <col min="2" max="2" width="9.140625" style="14" customWidth="1"/>
  </cols>
  <sheetData>
    <row r="1" s="14" customFormat="1" ht="48" customHeight="1">
      <c r="A1" s="81"/>
    </row>
    <row r="2" s="14" customFormat="1" ht="90.75" customHeight="1">
      <c r="A2" s="82" t="s">
        <v>0</v>
      </c>
    </row>
    <row r="3" s="14" customFormat="1" ht="22.5" customHeight="1">
      <c r="A3" s="17"/>
    </row>
    <row r="4" s="14" customFormat="1" ht="67.5" customHeight="1">
      <c r="A4" s="17"/>
    </row>
    <row r="5" s="14" customFormat="1" ht="166.5" customHeight="1">
      <c r="A5" s="17"/>
    </row>
    <row r="6" s="14" customFormat="1" ht="22.5" customHeight="1">
      <c r="A6" s="83" t="s">
        <v>1</v>
      </c>
    </row>
    <row r="7" s="14" customFormat="1" ht="15"/>
    <row r="8" s="14" customFormat="1" ht="15"/>
    <row r="9" s="14" customFormat="1" ht="11.25" customHeight="1">
      <c r="A9" s="84"/>
    </row>
    <row r="10" s="14" customFormat="1" ht="11.25" customHeight="1">
      <c r="A10" s="85"/>
    </row>
    <row r="11" s="14" customFormat="1" ht="11.25" customHeight="1">
      <c r="A11" s="84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421875" style="14" customWidth="1"/>
    <col min="2" max="2" width="64.7109375" style="14" customWidth="1"/>
    <col min="3" max="3" width="47.7109375" style="14" customWidth="1"/>
    <col min="4" max="4" width="9.140625" style="14" customWidth="1"/>
  </cols>
  <sheetData>
    <row r="1" spans="1:3" s="14" customFormat="1" ht="15" customHeight="1">
      <c r="A1" s="19"/>
      <c r="B1" s="19"/>
      <c r="C1" s="27" t="s">
        <v>232</v>
      </c>
    </row>
    <row r="2" spans="1:3" s="14" customFormat="1" ht="28.5" customHeight="1">
      <c r="A2" s="17" t="s">
        <v>233</v>
      </c>
      <c r="B2" s="17"/>
      <c r="C2" s="17"/>
    </row>
    <row r="3" spans="1:3" s="14" customFormat="1" ht="19.5" customHeight="1">
      <c r="A3" s="28"/>
      <c r="B3" s="29"/>
      <c r="C3" s="30" t="s">
        <v>4</v>
      </c>
    </row>
    <row r="4" spans="1:3" s="14" customFormat="1" ht="15" customHeight="1">
      <c r="A4" s="31" t="s">
        <v>109</v>
      </c>
      <c r="B4" s="31" t="s">
        <v>110</v>
      </c>
      <c r="C4" s="31" t="s">
        <v>112</v>
      </c>
    </row>
    <row r="5" spans="1:3" s="14" customFormat="1" ht="15" customHeight="1">
      <c r="A5" s="31"/>
      <c r="B5" s="32"/>
      <c r="C5" s="32"/>
    </row>
    <row r="6" spans="1:3" s="14" customFormat="1" ht="19.5" customHeight="1">
      <c r="A6" s="31" t="s">
        <v>102</v>
      </c>
      <c r="B6" s="31" t="s">
        <v>102</v>
      </c>
      <c r="C6" s="31">
        <v>1</v>
      </c>
    </row>
    <row r="7" spans="1:3" s="14" customFormat="1" ht="19.5" customHeight="1">
      <c r="A7" s="33"/>
      <c r="B7" s="33" t="s">
        <v>103</v>
      </c>
      <c r="C7" s="34"/>
    </row>
    <row r="8" spans="1:2" s="14" customFormat="1" ht="15">
      <c r="A8" s="35" t="s">
        <v>234</v>
      </c>
      <c r="B8" s="36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57421875" style="14" customWidth="1"/>
    <col min="2" max="2" width="33.57421875" style="14" customWidth="1"/>
    <col min="3" max="3" width="15.8515625" style="14" customWidth="1"/>
    <col min="4" max="4" width="16.7109375" style="14" customWidth="1"/>
    <col min="5" max="8" width="12.7109375" style="14" customWidth="1"/>
    <col min="9" max="9" width="9.140625" style="14" customWidth="1"/>
  </cols>
  <sheetData>
    <row r="1" spans="1:8" s="14" customFormat="1" ht="19.5" customHeight="1">
      <c r="A1" s="15"/>
      <c r="B1" s="15"/>
      <c r="C1" s="15"/>
      <c r="D1" s="15"/>
      <c r="E1" s="15"/>
      <c r="F1" s="15"/>
      <c r="G1" s="15"/>
      <c r="H1" s="16" t="s">
        <v>235</v>
      </c>
    </row>
    <row r="2" spans="1:8" s="14" customFormat="1" ht="30" customHeight="1">
      <c r="A2" s="17" t="s">
        <v>236</v>
      </c>
      <c r="B2" s="17"/>
      <c r="C2" s="17"/>
      <c r="D2" s="17"/>
      <c r="E2" s="17"/>
      <c r="F2" s="17"/>
      <c r="G2" s="17"/>
      <c r="H2" s="17"/>
    </row>
    <row r="3" spans="1:8" s="14" customFormat="1" ht="19.5" customHeight="1">
      <c r="A3" s="18"/>
      <c r="B3" s="19"/>
      <c r="C3" s="19"/>
      <c r="D3" s="19"/>
      <c r="E3" s="19"/>
      <c r="F3" s="19"/>
      <c r="G3" s="19"/>
      <c r="H3" s="16" t="s">
        <v>4</v>
      </c>
    </row>
    <row r="4" spans="1:8" s="14" customFormat="1" ht="19.5" customHeight="1">
      <c r="A4" s="20" t="s">
        <v>86</v>
      </c>
      <c r="B4" s="21" t="s">
        <v>237</v>
      </c>
      <c r="C4" s="22" t="s">
        <v>87</v>
      </c>
      <c r="D4" s="22" t="s">
        <v>99</v>
      </c>
      <c r="E4" s="22" t="s">
        <v>238</v>
      </c>
      <c r="F4" s="22" t="s">
        <v>92</v>
      </c>
      <c r="G4" s="22" t="s">
        <v>93</v>
      </c>
      <c r="H4" s="22" t="s">
        <v>239</v>
      </c>
    </row>
    <row r="5" spans="1:8" s="14" customFormat="1" ht="19.5" customHeight="1">
      <c r="A5" s="20"/>
      <c r="B5" s="21"/>
      <c r="C5" s="22"/>
      <c r="D5" s="22"/>
      <c r="E5" s="22"/>
      <c r="F5" s="22"/>
      <c r="G5" s="22"/>
      <c r="H5" s="22"/>
    </row>
    <row r="6" spans="1:8" s="14" customFormat="1" ht="30" customHeight="1">
      <c r="A6" s="20"/>
      <c r="B6" s="21"/>
      <c r="C6" s="22"/>
      <c r="D6" s="22"/>
      <c r="E6" s="22"/>
      <c r="F6" s="22"/>
      <c r="G6" s="22"/>
      <c r="H6" s="22"/>
    </row>
    <row r="7" spans="1:8" s="14" customFormat="1" ht="19.5" customHeight="1">
      <c r="A7" s="23" t="s">
        <v>102</v>
      </c>
      <c r="B7" s="23" t="s">
        <v>102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</row>
    <row r="8" spans="1:8" s="14" customFormat="1" ht="19.5" customHeight="1">
      <c r="A8" s="24" t="s">
        <v>104</v>
      </c>
      <c r="B8" s="25" t="s">
        <v>103</v>
      </c>
      <c r="C8" s="26">
        <f>SUM(C9:C80)</f>
        <v>57137.81</v>
      </c>
      <c r="D8" s="26">
        <f>SUM(D9:D80)</f>
        <v>6039.98</v>
      </c>
      <c r="E8" s="26">
        <f>SUM(E9:E80)</f>
        <v>51097.83</v>
      </c>
      <c r="F8" s="26"/>
      <c r="G8" s="26"/>
      <c r="H8" s="26"/>
    </row>
    <row r="9" spans="1:8" s="14" customFormat="1" ht="19.5" customHeight="1">
      <c r="A9" s="24" t="s">
        <v>240</v>
      </c>
      <c r="B9" s="25" t="s">
        <v>241</v>
      </c>
      <c r="C9" s="26">
        <f>D9+E9</f>
        <v>5</v>
      </c>
      <c r="D9" s="26">
        <v>5</v>
      </c>
      <c r="E9" s="26"/>
      <c r="F9" s="26"/>
      <c r="G9" s="26"/>
      <c r="H9" s="26"/>
    </row>
    <row r="10" spans="1:8" s="14" customFormat="1" ht="19.5" customHeight="1">
      <c r="A10" s="24" t="s">
        <v>240</v>
      </c>
      <c r="B10" s="25" t="s">
        <v>242</v>
      </c>
      <c r="C10" s="26">
        <f aca="true" t="shared" si="0" ref="C10:C41">D10+E10</f>
        <v>75</v>
      </c>
      <c r="D10" s="26">
        <v>75</v>
      </c>
      <c r="E10" s="26"/>
      <c r="F10" s="26"/>
      <c r="G10" s="26"/>
      <c r="H10" s="26"/>
    </row>
    <row r="11" spans="1:8" s="14" customFormat="1" ht="19.5" customHeight="1">
      <c r="A11" s="24" t="s">
        <v>240</v>
      </c>
      <c r="B11" s="25" t="s">
        <v>243</v>
      </c>
      <c r="C11" s="26">
        <f t="shared" si="0"/>
        <v>450</v>
      </c>
      <c r="D11" s="26">
        <v>450</v>
      </c>
      <c r="E11" s="26"/>
      <c r="F11" s="26"/>
      <c r="G11" s="26"/>
      <c r="H11" s="26"/>
    </row>
    <row r="12" spans="1:8" s="14" customFormat="1" ht="19.5" customHeight="1">
      <c r="A12" s="24" t="s">
        <v>240</v>
      </c>
      <c r="B12" s="25" t="s">
        <v>244</v>
      </c>
      <c r="C12" s="26">
        <f t="shared" si="0"/>
        <v>35</v>
      </c>
      <c r="D12" s="26">
        <v>35</v>
      </c>
      <c r="E12" s="26"/>
      <c r="F12" s="26"/>
      <c r="G12" s="26"/>
      <c r="H12" s="26"/>
    </row>
    <row r="13" spans="1:8" s="14" customFormat="1" ht="19.5" customHeight="1">
      <c r="A13" s="24" t="s">
        <v>240</v>
      </c>
      <c r="B13" s="25" t="s">
        <v>245</v>
      </c>
      <c r="C13" s="26">
        <f t="shared" si="0"/>
        <v>85</v>
      </c>
      <c r="D13" s="26">
        <v>85</v>
      </c>
      <c r="E13" s="26"/>
      <c r="F13" s="26"/>
      <c r="G13" s="26"/>
      <c r="H13" s="26"/>
    </row>
    <row r="14" spans="1:8" s="14" customFormat="1" ht="19.5" customHeight="1">
      <c r="A14" s="24" t="s">
        <v>240</v>
      </c>
      <c r="B14" s="25" t="s">
        <v>246</v>
      </c>
      <c r="C14" s="26">
        <f t="shared" si="0"/>
        <v>200</v>
      </c>
      <c r="D14" s="26">
        <v>200</v>
      </c>
      <c r="E14" s="26"/>
      <c r="F14" s="26"/>
      <c r="G14" s="26"/>
      <c r="H14" s="26"/>
    </row>
    <row r="15" spans="1:8" s="14" customFormat="1" ht="19.5" customHeight="1">
      <c r="A15" s="24" t="s">
        <v>240</v>
      </c>
      <c r="B15" s="25" t="s">
        <v>247</v>
      </c>
      <c r="C15" s="26">
        <f t="shared" si="0"/>
        <v>5</v>
      </c>
      <c r="D15" s="26">
        <v>5</v>
      </c>
      <c r="E15" s="26"/>
      <c r="F15" s="26"/>
      <c r="G15" s="26"/>
      <c r="H15" s="26"/>
    </row>
    <row r="16" spans="1:8" s="14" customFormat="1" ht="19.5" customHeight="1">
      <c r="A16" s="24" t="s">
        <v>240</v>
      </c>
      <c r="B16" s="25" t="s">
        <v>248</v>
      </c>
      <c r="C16" s="26">
        <f t="shared" si="0"/>
        <v>168</v>
      </c>
      <c r="D16" s="26">
        <v>168</v>
      </c>
      <c r="E16" s="26"/>
      <c r="F16" s="26"/>
      <c r="G16" s="26"/>
      <c r="H16" s="26"/>
    </row>
    <row r="17" spans="1:8" s="14" customFormat="1" ht="19.5" customHeight="1">
      <c r="A17" s="24" t="s">
        <v>240</v>
      </c>
      <c r="B17" s="25" t="s">
        <v>249</v>
      </c>
      <c r="C17" s="26">
        <f t="shared" si="0"/>
        <v>600</v>
      </c>
      <c r="D17" s="26">
        <v>600</v>
      </c>
      <c r="E17" s="26"/>
      <c r="F17" s="26"/>
      <c r="G17" s="26"/>
      <c r="H17" s="26"/>
    </row>
    <row r="18" spans="1:8" s="14" customFormat="1" ht="19.5" customHeight="1">
      <c r="A18" s="24" t="s">
        <v>240</v>
      </c>
      <c r="B18" s="25" t="s">
        <v>250</v>
      </c>
      <c r="C18" s="26">
        <f t="shared" si="0"/>
        <v>100</v>
      </c>
      <c r="D18" s="26">
        <v>100</v>
      </c>
      <c r="E18" s="26"/>
      <c r="F18" s="26"/>
      <c r="G18" s="26"/>
      <c r="H18" s="26"/>
    </row>
    <row r="19" spans="1:8" s="14" customFormat="1" ht="19.5" customHeight="1">
      <c r="A19" s="24" t="s">
        <v>240</v>
      </c>
      <c r="B19" s="25" t="s">
        <v>251</v>
      </c>
      <c r="C19" s="26">
        <f t="shared" si="0"/>
        <v>60</v>
      </c>
      <c r="D19" s="26">
        <v>60</v>
      </c>
      <c r="E19" s="26"/>
      <c r="F19" s="26"/>
      <c r="G19" s="26"/>
      <c r="H19" s="26"/>
    </row>
    <row r="20" spans="1:8" s="14" customFormat="1" ht="19.5" customHeight="1">
      <c r="A20" s="24" t="s">
        <v>240</v>
      </c>
      <c r="B20" s="25" t="s">
        <v>252</v>
      </c>
      <c r="C20" s="26">
        <f t="shared" si="0"/>
        <v>9.5</v>
      </c>
      <c r="D20" s="26">
        <v>9.5</v>
      </c>
      <c r="E20" s="26"/>
      <c r="F20" s="26"/>
      <c r="G20" s="26"/>
      <c r="H20" s="26"/>
    </row>
    <row r="21" spans="1:8" s="14" customFormat="1" ht="19.5" customHeight="1">
      <c r="A21" s="24" t="s">
        <v>240</v>
      </c>
      <c r="B21" s="25" t="s">
        <v>253</v>
      </c>
      <c r="C21" s="26">
        <f t="shared" si="0"/>
        <v>200</v>
      </c>
      <c r="D21" s="26">
        <v>200</v>
      </c>
      <c r="E21" s="26"/>
      <c r="F21" s="26"/>
      <c r="G21" s="26"/>
      <c r="H21" s="26"/>
    </row>
    <row r="22" spans="1:8" s="14" customFormat="1" ht="19.5" customHeight="1">
      <c r="A22" s="24" t="s">
        <v>240</v>
      </c>
      <c r="B22" s="25" t="s">
        <v>254</v>
      </c>
      <c r="C22" s="26">
        <f t="shared" si="0"/>
        <v>20</v>
      </c>
      <c r="D22" s="26">
        <v>20</v>
      </c>
      <c r="E22" s="26"/>
      <c r="F22" s="26"/>
      <c r="G22" s="26"/>
      <c r="H22" s="26"/>
    </row>
    <row r="23" spans="1:8" s="14" customFormat="1" ht="19.5" customHeight="1">
      <c r="A23" s="24" t="s">
        <v>240</v>
      </c>
      <c r="B23" s="25" t="s">
        <v>255</v>
      </c>
      <c r="C23" s="26">
        <f t="shared" si="0"/>
        <v>100</v>
      </c>
      <c r="D23" s="26">
        <v>100</v>
      </c>
      <c r="E23" s="26"/>
      <c r="F23" s="26"/>
      <c r="G23" s="26"/>
      <c r="H23" s="26"/>
    </row>
    <row r="24" spans="1:8" s="14" customFormat="1" ht="19.5" customHeight="1">
      <c r="A24" s="24" t="s">
        <v>240</v>
      </c>
      <c r="B24" s="25" t="s">
        <v>256</v>
      </c>
      <c r="C24" s="26">
        <f t="shared" si="0"/>
        <v>90</v>
      </c>
      <c r="D24" s="26">
        <v>90</v>
      </c>
      <c r="E24" s="26"/>
      <c r="F24" s="26"/>
      <c r="G24" s="26"/>
      <c r="H24" s="26"/>
    </row>
    <row r="25" spans="1:8" s="14" customFormat="1" ht="19.5" customHeight="1">
      <c r="A25" s="24" t="s">
        <v>240</v>
      </c>
      <c r="B25" s="25" t="s">
        <v>257</v>
      </c>
      <c r="C25" s="26">
        <f t="shared" si="0"/>
        <v>50</v>
      </c>
      <c r="D25" s="26">
        <v>50</v>
      </c>
      <c r="E25" s="26"/>
      <c r="F25" s="26"/>
      <c r="G25" s="26"/>
      <c r="H25" s="26"/>
    </row>
    <row r="26" spans="1:8" s="14" customFormat="1" ht="19.5" customHeight="1">
      <c r="A26" s="24" t="s">
        <v>240</v>
      </c>
      <c r="B26" s="25" t="s">
        <v>258</v>
      </c>
      <c r="C26" s="26">
        <f t="shared" si="0"/>
        <v>97</v>
      </c>
      <c r="D26" s="26">
        <v>97</v>
      </c>
      <c r="E26" s="26"/>
      <c r="F26" s="26"/>
      <c r="G26" s="26"/>
      <c r="H26" s="26"/>
    </row>
    <row r="27" spans="1:8" s="14" customFormat="1" ht="19.5" customHeight="1">
      <c r="A27" s="24" t="s">
        <v>240</v>
      </c>
      <c r="B27" s="25" t="s">
        <v>259</v>
      </c>
      <c r="C27" s="26">
        <f t="shared" si="0"/>
        <v>20</v>
      </c>
      <c r="D27" s="26">
        <v>20</v>
      </c>
      <c r="E27" s="26"/>
      <c r="F27" s="26"/>
      <c r="G27" s="26"/>
      <c r="H27" s="26"/>
    </row>
    <row r="28" spans="1:8" s="14" customFormat="1" ht="19.5" customHeight="1">
      <c r="A28" s="24" t="s">
        <v>240</v>
      </c>
      <c r="B28" s="25" t="s">
        <v>260</v>
      </c>
      <c r="C28" s="26">
        <f t="shared" si="0"/>
        <v>30</v>
      </c>
      <c r="D28" s="26">
        <v>30</v>
      </c>
      <c r="E28" s="26"/>
      <c r="F28" s="26"/>
      <c r="G28" s="26"/>
      <c r="H28" s="26"/>
    </row>
    <row r="29" spans="1:8" s="14" customFormat="1" ht="19.5" customHeight="1">
      <c r="A29" s="24" t="s">
        <v>240</v>
      </c>
      <c r="B29" s="25" t="s">
        <v>261</v>
      </c>
      <c r="C29" s="26">
        <f t="shared" si="0"/>
        <v>400</v>
      </c>
      <c r="D29" s="26">
        <v>400</v>
      </c>
      <c r="E29" s="26"/>
      <c r="F29" s="26"/>
      <c r="G29" s="26"/>
      <c r="H29" s="26"/>
    </row>
    <row r="30" spans="1:8" s="14" customFormat="1" ht="19.5" customHeight="1">
      <c r="A30" s="24" t="s">
        <v>240</v>
      </c>
      <c r="B30" s="25" t="s">
        <v>262</v>
      </c>
      <c r="C30" s="26">
        <f t="shared" si="0"/>
        <v>40</v>
      </c>
      <c r="D30" s="26">
        <v>40</v>
      </c>
      <c r="E30" s="26"/>
      <c r="F30" s="26"/>
      <c r="G30" s="26"/>
      <c r="H30" s="26"/>
    </row>
    <row r="31" spans="1:8" s="14" customFormat="1" ht="19.5" customHeight="1">
      <c r="A31" s="24" t="s">
        <v>240</v>
      </c>
      <c r="B31" s="25" t="s">
        <v>263</v>
      </c>
      <c r="C31" s="26">
        <f t="shared" si="0"/>
        <v>65</v>
      </c>
      <c r="D31" s="26">
        <v>65</v>
      </c>
      <c r="E31" s="26"/>
      <c r="F31" s="26"/>
      <c r="G31" s="26"/>
      <c r="H31" s="26"/>
    </row>
    <row r="32" spans="1:8" s="14" customFormat="1" ht="19.5" customHeight="1">
      <c r="A32" s="24" t="s">
        <v>240</v>
      </c>
      <c r="B32" s="25" t="s">
        <v>264</v>
      </c>
      <c r="C32" s="26">
        <f t="shared" si="0"/>
        <v>390</v>
      </c>
      <c r="D32" s="26">
        <v>390</v>
      </c>
      <c r="E32" s="26"/>
      <c r="F32" s="26"/>
      <c r="G32" s="26"/>
      <c r="H32" s="26"/>
    </row>
    <row r="33" spans="1:8" s="14" customFormat="1" ht="19.5" customHeight="1">
      <c r="A33" s="24" t="s">
        <v>240</v>
      </c>
      <c r="B33" s="25" t="s">
        <v>265</v>
      </c>
      <c r="C33" s="26">
        <f t="shared" si="0"/>
        <v>30</v>
      </c>
      <c r="D33" s="26">
        <v>30</v>
      </c>
      <c r="E33" s="26"/>
      <c r="F33" s="26"/>
      <c r="G33" s="26"/>
      <c r="H33" s="26"/>
    </row>
    <row r="34" spans="1:8" s="14" customFormat="1" ht="19.5" customHeight="1">
      <c r="A34" s="24" t="s">
        <v>240</v>
      </c>
      <c r="B34" s="25" t="s">
        <v>266</v>
      </c>
      <c r="C34" s="26">
        <f t="shared" si="0"/>
        <v>19</v>
      </c>
      <c r="D34" s="26">
        <v>19</v>
      </c>
      <c r="E34" s="26"/>
      <c r="F34" s="26"/>
      <c r="G34" s="26"/>
      <c r="H34" s="26"/>
    </row>
    <row r="35" spans="1:8" s="14" customFormat="1" ht="19.5" customHeight="1">
      <c r="A35" s="24" t="s">
        <v>240</v>
      </c>
      <c r="B35" s="25" t="s">
        <v>267</v>
      </c>
      <c r="C35" s="26">
        <f t="shared" si="0"/>
        <v>7.5</v>
      </c>
      <c r="D35" s="26">
        <v>7.5</v>
      </c>
      <c r="E35" s="26"/>
      <c r="F35" s="26"/>
      <c r="G35" s="26"/>
      <c r="H35" s="26"/>
    </row>
    <row r="36" spans="1:8" s="14" customFormat="1" ht="19.5" customHeight="1">
      <c r="A36" s="24" t="s">
        <v>240</v>
      </c>
      <c r="B36" s="25" t="s">
        <v>268</v>
      </c>
      <c r="C36" s="26">
        <f t="shared" si="0"/>
        <v>1330</v>
      </c>
      <c r="D36" s="26">
        <v>1330</v>
      </c>
      <c r="E36" s="26"/>
      <c r="F36" s="26"/>
      <c r="G36" s="26"/>
      <c r="H36" s="26"/>
    </row>
    <row r="37" spans="1:8" s="14" customFormat="1" ht="19.5" customHeight="1">
      <c r="A37" s="24" t="s">
        <v>240</v>
      </c>
      <c r="B37" s="25" t="s">
        <v>269</v>
      </c>
      <c r="C37" s="26">
        <f t="shared" si="0"/>
        <v>1039.98</v>
      </c>
      <c r="D37" s="26">
        <v>1039.98</v>
      </c>
      <c r="E37" s="26"/>
      <c r="F37" s="26"/>
      <c r="G37" s="26"/>
      <c r="H37" s="26"/>
    </row>
    <row r="38" spans="1:8" s="14" customFormat="1" ht="19.5" customHeight="1">
      <c r="A38" s="24" t="s">
        <v>240</v>
      </c>
      <c r="B38" s="25" t="s">
        <v>270</v>
      </c>
      <c r="C38" s="26">
        <f t="shared" si="0"/>
        <v>49</v>
      </c>
      <c r="D38" s="26">
        <v>49</v>
      </c>
      <c r="E38" s="26"/>
      <c r="F38" s="26"/>
      <c r="G38" s="26"/>
      <c r="H38" s="26"/>
    </row>
    <row r="39" spans="1:8" s="14" customFormat="1" ht="19.5" customHeight="1">
      <c r="A39" s="24" t="s">
        <v>240</v>
      </c>
      <c r="B39" s="25" t="s">
        <v>271</v>
      </c>
      <c r="C39" s="26">
        <f t="shared" si="0"/>
        <v>120</v>
      </c>
      <c r="D39" s="26">
        <v>120</v>
      </c>
      <c r="E39" s="26"/>
      <c r="F39" s="26"/>
      <c r="G39" s="26"/>
      <c r="H39" s="26"/>
    </row>
    <row r="40" spans="1:8" s="14" customFormat="1" ht="19.5" customHeight="1">
      <c r="A40" s="24" t="s">
        <v>240</v>
      </c>
      <c r="B40" s="25" t="s">
        <v>272</v>
      </c>
      <c r="C40" s="26">
        <f t="shared" si="0"/>
        <v>150</v>
      </c>
      <c r="D40" s="26">
        <v>150</v>
      </c>
      <c r="E40" s="26"/>
      <c r="F40" s="26"/>
      <c r="G40" s="26"/>
      <c r="H40" s="26"/>
    </row>
    <row r="41" spans="1:8" s="14" customFormat="1" ht="19.5" customHeight="1">
      <c r="A41" s="24" t="s">
        <v>240</v>
      </c>
      <c r="B41" s="25" t="s">
        <v>273</v>
      </c>
      <c r="C41" s="26">
        <f t="shared" si="0"/>
        <v>600</v>
      </c>
      <c r="D41" s="26"/>
      <c r="E41" s="26">
        <v>600</v>
      </c>
      <c r="F41" s="26"/>
      <c r="G41" s="26"/>
      <c r="H41" s="26"/>
    </row>
    <row r="42" spans="1:8" s="14" customFormat="1" ht="19.5" customHeight="1">
      <c r="A42" s="24" t="s">
        <v>240</v>
      </c>
      <c r="B42" s="25" t="s">
        <v>274</v>
      </c>
      <c r="C42" s="26">
        <f aca="true" t="shared" si="1" ref="C42:C77">D42+E42</f>
        <v>120</v>
      </c>
      <c r="D42" s="26"/>
      <c r="E42" s="26">
        <v>120</v>
      </c>
      <c r="F42" s="26"/>
      <c r="G42" s="26"/>
      <c r="H42" s="26"/>
    </row>
    <row r="43" spans="1:8" s="14" customFormat="1" ht="19.5" customHeight="1">
      <c r="A43" s="24" t="s">
        <v>240</v>
      </c>
      <c r="B43" s="25" t="s">
        <v>275</v>
      </c>
      <c r="C43" s="26">
        <f t="shared" si="1"/>
        <v>380</v>
      </c>
      <c r="D43" s="26"/>
      <c r="E43" s="26">
        <v>380</v>
      </c>
      <c r="F43" s="26"/>
      <c r="G43" s="26"/>
      <c r="H43" s="26"/>
    </row>
    <row r="44" spans="1:8" s="14" customFormat="1" ht="19.5" customHeight="1">
      <c r="A44" s="24" t="s">
        <v>240</v>
      </c>
      <c r="B44" s="25" t="s">
        <v>276</v>
      </c>
      <c r="C44" s="26">
        <f t="shared" si="1"/>
        <v>150</v>
      </c>
      <c r="D44" s="26"/>
      <c r="E44" s="26">
        <v>150</v>
      </c>
      <c r="F44" s="26"/>
      <c r="G44" s="26"/>
      <c r="H44" s="26"/>
    </row>
    <row r="45" spans="1:8" s="14" customFormat="1" ht="19.5" customHeight="1">
      <c r="A45" s="24" t="s">
        <v>240</v>
      </c>
      <c r="B45" s="25" t="s">
        <v>277</v>
      </c>
      <c r="C45" s="26">
        <f t="shared" si="1"/>
        <v>431</v>
      </c>
      <c r="D45" s="26"/>
      <c r="E45" s="26">
        <v>431</v>
      </c>
      <c r="F45" s="26"/>
      <c r="G45" s="26"/>
      <c r="H45" s="26"/>
    </row>
    <row r="46" spans="1:8" s="14" customFormat="1" ht="19.5" customHeight="1">
      <c r="A46" s="24" t="s">
        <v>240</v>
      </c>
      <c r="B46" s="25" t="s">
        <v>278</v>
      </c>
      <c r="C46" s="26">
        <f t="shared" si="1"/>
        <v>67</v>
      </c>
      <c r="D46" s="26"/>
      <c r="E46" s="26">
        <v>67</v>
      </c>
      <c r="F46" s="26"/>
      <c r="G46" s="26"/>
      <c r="H46" s="26"/>
    </row>
    <row r="47" spans="1:8" s="14" customFormat="1" ht="19.5" customHeight="1">
      <c r="A47" s="24" t="s">
        <v>240</v>
      </c>
      <c r="B47" s="25" t="s">
        <v>279</v>
      </c>
      <c r="C47" s="26">
        <f t="shared" si="1"/>
        <v>320</v>
      </c>
      <c r="D47" s="26"/>
      <c r="E47" s="26">
        <v>320</v>
      </c>
      <c r="F47" s="26"/>
      <c r="G47" s="26"/>
      <c r="H47" s="26"/>
    </row>
    <row r="48" spans="1:8" s="14" customFormat="1" ht="19.5" customHeight="1">
      <c r="A48" s="24" t="s">
        <v>240</v>
      </c>
      <c r="B48" s="25" t="s">
        <v>280</v>
      </c>
      <c r="C48" s="26">
        <f t="shared" si="1"/>
        <v>1477</v>
      </c>
      <c r="D48" s="26"/>
      <c r="E48" s="26">
        <v>1477</v>
      </c>
      <c r="F48" s="26"/>
      <c r="G48" s="26"/>
      <c r="H48" s="26"/>
    </row>
    <row r="49" spans="1:8" s="14" customFormat="1" ht="19.5" customHeight="1">
      <c r="A49" s="24" t="s">
        <v>240</v>
      </c>
      <c r="B49" s="25" t="s">
        <v>281</v>
      </c>
      <c r="C49" s="26">
        <f t="shared" si="1"/>
        <v>1354.8</v>
      </c>
      <c r="D49" s="26"/>
      <c r="E49" s="26">
        <v>1354.8</v>
      </c>
      <c r="F49" s="26"/>
      <c r="G49" s="26"/>
      <c r="H49" s="26"/>
    </row>
    <row r="50" spans="1:8" s="14" customFormat="1" ht="19.5" customHeight="1">
      <c r="A50" s="24" t="s">
        <v>240</v>
      </c>
      <c r="B50" s="25" t="s">
        <v>282</v>
      </c>
      <c r="C50" s="26">
        <f t="shared" si="1"/>
        <v>4003.5</v>
      </c>
      <c r="D50" s="26"/>
      <c r="E50" s="26">
        <v>4003.5</v>
      </c>
      <c r="F50" s="26"/>
      <c r="G50" s="26"/>
      <c r="H50" s="26"/>
    </row>
    <row r="51" spans="1:8" s="14" customFormat="1" ht="19.5" customHeight="1">
      <c r="A51" s="24" t="s">
        <v>240</v>
      </c>
      <c r="B51" s="25" t="s">
        <v>283</v>
      </c>
      <c r="C51" s="26">
        <f t="shared" si="1"/>
        <v>41</v>
      </c>
      <c r="D51" s="26"/>
      <c r="E51" s="26">
        <v>41</v>
      </c>
      <c r="F51" s="26"/>
      <c r="G51" s="26"/>
      <c r="H51" s="26"/>
    </row>
    <row r="52" spans="1:8" s="14" customFormat="1" ht="19.5" customHeight="1">
      <c r="A52" s="24" t="s">
        <v>240</v>
      </c>
      <c r="B52" s="25" t="s">
        <v>284</v>
      </c>
      <c r="C52" s="26">
        <f t="shared" si="1"/>
        <v>166.2</v>
      </c>
      <c r="D52" s="26"/>
      <c r="E52" s="26">
        <v>166.2</v>
      </c>
      <c r="F52" s="26"/>
      <c r="G52" s="26"/>
      <c r="H52" s="26"/>
    </row>
    <row r="53" spans="1:8" s="14" customFormat="1" ht="19.5" customHeight="1">
      <c r="A53" s="24" t="s">
        <v>240</v>
      </c>
      <c r="B53" s="25" t="s">
        <v>285</v>
      </c>
      <c r="C53" s="26">
        <f t="shared" si="1"/>
        <v>200</v>
      </c>
      <c r="D53" s="26"/>
      <c r="E53" s="26">
        <v>200</v>
      </c>
      <c r="F53" s="26"/>
      <c r="G53" s="26"/>
      <c r="H53" s="26"/>
    </row>
    <row r="54" spans="1:8" s="14" customFormat="1" ht="19.5" customHeight="1">
      <c r="A54" s="24" t="s">
        <v>240</v>
      </c>
      <c r="B54" s="25" t="s">
        <v>286</v>
      </c>
      <c r="C54" s="26">
        <f t="shared" si="1"/>
        <v>2680</v>
      </c>
      <c r="D54" s="26"/>
      <c r="E54" s="26">
        <v>2680</v>
      </c>
      <c r="F54" s="26"/>
      <c r="G54" s="26"/>
      <c r="H54" s="26"/>
    </row>
    <row r="55" spans="1:8" s="14" customFormat="1" ht="19.5" customHeight="1">
      <c r="A55" s="24" t="s">
        <v>240</v>
      </c>
      <c r="B55" s="25" t="s">
        <v>287</v>
      </c>
      <c r="C55" s="26">
        <f t="shared" si="1"/>
        <v>40</v>
      </c>
      <c r="D55" s="26"/>
      <c r="E55" s="26">
        <v>40</v>
      </c>
      <c r="F55" s="26"/>
      <c r="G55" s="26"/>
      <c r="H55" s="26"/>
    </row>
    <row r="56" spans="1:8" s="14" customFormat="1" ht="19.5" customHeight="1">
      <c r="A56" s="24" t="s">
        <v>240</v>
      </c>
      <c r="B56" s="25" t="s">
        <v>288</v>
      </c>
      <c r="C56" s="26">
        <f t="shared" si="1"/>
        <v>270</v>
      </c>
      <c r="D56" s="26"/>
      <c r="E56" s="26">
        <v>270</v>
      </c>
      <c r="F56" s="26"/>
      <c r="G56" s="26"/>
      <c r="H56" s="26"/>
    </row>
    <row r="57" spans="1:8" s="14" customFormat="1" ht="19.5" customHeight="1">
      <c r="A57" s="24" t="s">
        <v>240</v>
      </c>
      <c r="B57" s="25" t="s">
        <v>289</v>
      </c>
      <c r="C57" s="26">
        <f t="shared" si="1"/>
        <v>316.5</v>
      </c>
      <c r="D57" s="26"/>
      <c r="E57" s="26">
        <v>316.5</v>
      </c>
      <c r="F57" s="26"/>
      <c r="G57" s="26"/>
      <c r="H57" s="26"/>
    </row>
    <row r="58" spans="1:8" s="14" customFormat="1" ht="19.5" customHeight="1">
      <c r="A58" s="24" t="s">
        <v>240</v>
      </c>
      <c r="B58" s="25" t="s">
        <v>290</v>
      </c>
      <c r="C58" s="26">
        <f t="shared" si="1"/>
        <v>1515</v>
      </c>
      <c r="D58" s="26"/>
      <c r="E58" s="26">
        <v>1515</v>
      </c>
      <c r="F58" s="26"/>
      <c r="G58" s="26"/>
      <c r="H58" s="26"/>
    </row>
    <row r="59" spans="1:8" s="14" customFormat="1" ht="19.5" customHeight="1">
      <c r="A59" s="24" t="s">
        <v>240</v>
      </c>
      <c r="B59" s="25" t="s">
        <v>291</v>
      </c>
      <c r="C59" s="26">
        <f t="shared" si="1"/>
        <v>120</v>
      </c>
      <c r="D59" s="26"/>
      <c r="E59" s="26">
        <v>120</v>
      </c>
      <c r="F59" s="26"/>
      <c r="G59" s="26"/>
      <c r="H59" s="26"/>
    </row>
    <row r="60" spans="1:8" s="14" customFormat="1" ht="19.5" customHeight="1">
      <c r="A60" s="24" t="s">
        <v>240</v>
      </c>
      <c r="B60" s="25" t="s">
        <v>292</v>
      </c>
      <c r="C60" s="26">
        <f t="shared" si="1"/>
        <v>500</v>
      </c>
      <c r="D60" s="26"/>
      <c r="E60" s="26">
        <v>500</v>
      </c>
      <c r="F60" s="26"/>
      <c r="G60" s="26"/>
      <c r="H60" s="26"/>
    </row>
    <row r="61" spans="1:8" s="14" customFormat="1" ht="19.5" customHeight="1">
      <c r="A61" s="24" t="s">
        <v>240</v>
      </c>
      <c r="B61" s="25" t="s">
        <v>293</v>
      </c>
      <c r="C61" s="26">
        <f t="shared" si="1"/>
        <v>310</v>
      </c>
      <c r="D61" s="26"/>
      <c r="E61" s="26">
        <v>310</v>
      </c>
      <c r="F61" s="26"/>
      <c r="G61" s="26"/>
      <c r="H61" s="26"/>
    </row>
    <row r="62" spans="1:8" s="14" customFormat="1" ht="19.5" customHeight="1">
      <c r="A62" s="24" t="s">
        <v>240</v>
      </c>
      <c r="B62" s="25" t="s">
        <v>294</v>
      </c>
      <c r="C62" s="26">
        <f t="shared" si="1"/>
        <v>80</v>
      </c>
      <c r="D62" s="26"/>
      <c r="E62" s="26">
        <v>80</v>
      </c>
      <c r="F62" s="26"/>
      <c r="G62" s="26"/>
      <c r="H62" s="26"/>
    </row>
    <row r="63" spans="1:8" s="14" customFormat="1" ht="19.5" customHeight="1">
      <c r="A63" s="24" t="s">
        <v>240</v>
      </c>
      <c r="B63" s="25" t="s">
        <v>295</v>
      </c>
      <c r="C63" s="26">
        <f t="shared" si="1"/>
        <v>1000</v>
      </c>
      <c r="D63" s="26"/>
      <c r="E63" s="26">
        <v>1000</v>
      </c>
      <c r="F63" s="26"/>
      <c r="G63" s="26"/>
      <c r="H63" s="26"/>
    </row>
    <row r="64" spans="1:8" s="14" customFormat="1" ht="19.5" customHeight="1">
      <c r="A64" s="24" t="s">
        <v>240</v>
      </c>
      <c r="B64" s="25" t="s">
        <v>296</v>
      </c>
      <c r="C64" s="26">
        <f t="shared" si="1"/>
        <v>327</v>
      </c>
      <c r="D64" s="26"/>
      <c r="E64" s="26">
        <v>327</v>
      </c>
      <c r="F64" s="26"/>
      <c r="G64" s="26"/>
      <c r="H64" s="26"/>
    </row>
    <row r="65" spans="1:8" s="14" customFormat="1" ht="19.5" customHeight="1">
      <c r="A65" s="24" t="s">
        <v>240</v>
      </c>
      <c r="B65" s="25" t="s">
        <v>297</v>
      </c>
      <c r="C65" s="26">
        <f t="shared" si="1"/>
        <v>600</v>
      </c>
      <c r="D65" s="26"/>
      <c r="E65" s="26">
        <v>600</v>
      </c>
      <c r="F65" s="26"/>
      <c r="G65" s="26"/>
      <c r="H65" s="26"/>
    </row>
    <row r="66" spans="1:8" s="14" customFormat="1" ht="19.5" customHeight="1">
      <c r="A66" s="24" t="s">
        <v>240</v>
      </c>
      <c r="B66" s="25" t="s">
        <v>298</v>
      </c>
      <c r="C66" s="26">
        <f t="shared" si="1"/>
        <v>1000</v>
      </c>
      <c r="D66" s="26"/>
      <c r="E66" s="26">
        <v>1000</v>
      </c>
      <c r="F66" s="26"/>
      <c r="G66" s="26"/>
      <c r="H66" s="26"/>
    </row>
    <row r="67" spans="1:8" s="14" customFormat="1" ht="19.5" customHeight="1">
      <c r="A67" s="24" t="s">
        <v>240</v>
      </c>
      <c r="B67" s="25" t="s">
        <v>299</v>
      </c>
      <c r="C67" s="26">
        <f t="shared" si="1"/>
        <v>100</v>
      </c>
      <c r="D67" s="26"/>
      <c r="E67" s="26">
        <v>100</v>
      </c>
      <c r="F67" s="26"/>
      <c r="G67" s="26"/>
      <c r="H67" s="26"/>
    </row>
    <row r="68" spans="1:8" s="14" customFormat="1" ht="19.5" customHeight="1">
      <c r="A68" s="24" t="s">
        <v>240</v>
      </c>
      <c r="B68" s="25" t="s">
        <v>300</v>
      </c>
      <c r="C68" s="26">
        <f t="shared" si="1"/>
        <v>95</v>
      </c>
      <c r="D68" s="26"/>
      <c r="E68" s="26">
        <v>95</v>
      </c>
      <c r="F68" s="26"/>
      <c r="G68" s="26"/>
      <c r="H68" s="26"/>
    </row>
    <row r="69" spans="1:8" s="14" customFormat="1" ht="19.5" customHeight="1">
      <c r="A69" s="24" t="s">
        <v>240</v>
      </c>
      <c r="B69" s="25" t="s">
        <v>301</v>
      </c>
      <c r="C69" s="26">
        <f t="shared" si="1"/>
        <v>3716</v>
      </c>
      <c r="D69" s="26"/>
      <c r="E69" s="26">
        <v>3716</v>
      </c>
      <c r="F69" s="26"/>
      <c r="G69" s="26"/>
      <c r="H69" s="26"/>
    </row>
    <row r="70" spans="1:8" s="14" customFormat="1" ht="19.5" customHeight="1">
      <c r="A70" s="24" t="s">
        <v>240</v>
      </c>
      <c r="B70" s="25" t="s">
        <v>302</v>
      </c>
      <c r="C70" s="26">
        <f t="shared" si="1"/>
        <v>1000</v>
      </c>
      <c r="D70" s="26"/>
      <c r="E70" s="26">
        <v>1000</v>
      </c>
      <c r="F70" s="26"/>
      <c r="G70" s="26"/>
      <c r="H70" s="26"/>
    </row>
    <row r="71" spans="1:8" s="14" customFormat="1" ht="19.5" customHeight="1">
      <c r="A71" s="24" t="s">
        <v>240</v>
      </c>
      <c r="B71" s="25" t="s">
        <v>303</v>
      </c>
      <c r="C71" s="26">
        <f t="shared" si="1"/>
        <v>3000</v>
      </c>
      <c r="D71" s="26"/>
      <c r="E71" s="26">
        <v>3000</v>
      </c>
      <c r="F71" s="26"/>
      <c r="G71" s="26"/>
      <c r="H71" s="26"/>
    </row>
    <row r="72" spans="1:8" s="14" customFormat="1" ht="19.5" customHeight="1">
      <c r="A72" s="24" t="s">
        <v>240</v>
      </c>
      <c r="B72" s="25" t="s">
        <v>304</v>
      </c>
      <c r="C72" s="26">
        <f t="shared" si="1"/>
        <v>1450</v>
      </c>
      <c r="D72" s="26"/>
      <c r="E72" s="26">
        <v>1450</v>
      </c>
      <c r="F72" s="26"/>
      <c r="G72" s="26"/>
      <c r="H72" s="26"/>
    </row>
    <row r="73" spans="1:8" s="14" customFormat="1" ht="19.5" customHeight="1">
      <c r="A73" s="24" t="s">
        <v>240</v>
      </c>
      <c r="B73" s="25" t="s">
        <v>305</v>
      </c>
      <c r="C73" s="26">
        <f t="shared" si="1"/>
        <v>30</v>
      </c>
      <c r="D73" s="26"/>
      <c r="E73" s="26">
        <v>30</v>
      </c>
      <c r="F73" s="26"/>
      <c r="G73" s="26"/>
      <c r="H73" s="26"/>
    </row>
    <row r="74" spans="1:8" s="14" customFormat="1" ht="19.5" customHeight="1">
      <c r="A74" s="24" t="s">
        <v>240</v>
      </c>
      <c r="B74" s="25" t="s">
        <v>306</v>
      </c>
      <c r="C74" s="26">
        <f t="shared" si="1"/>
        <v>260</v>
      </c>
      <c r="D74" s="26"/>
      <c r="E74" s="26">
        <v>260</v>
      </c>
      <c r="F74" s="26"/>
      <c r="G74" s="26"/>
      <c r="H74" s="26"/>
    </row>
    <row r="75" spans="1:8" s="14" customFormat="1" ht="19.5" customHeight="1">
      <c r="A75" s="24" t="s">
        <v>240</v>
      </c>
      <c r="B75" s="25" t="s">
        <v>307</v>
      </c>
      <c r="C75" s="26">
        <f t="shared" si="1"/>
        <v>100</v>
      </c>
      <c r="D75" s="26"/>
      <c r="E75" s="26">
        <v>100</v>
      </c>
      <c r="F75" s="26"/>
      <c r="G75" s="26"/>
      <c r="H75" s="26"/>
    </row>
    <row r="76" spans="1:8" s="14" customFormat="1" ht="19.5" customHeight="1">
      <c r="A76" s="24" t="s">
        <v>240</v>
      </c>
      <c r="B76" s="25" t="s">
        <v>308</v>
      </c>
      <c r="C76" s="26">
        <f t="shared" si="1"/>
        <v>410</v>
      </c>
      <c r="D76" s="26"/>
      <c r="E76" s="26">
        <v>410</v>
      </c>
      <c r="F76" s="26"/>
      <c r="G76" s="26"/>
      <c r="H76" s="26"/>
    </row>
    <row r="77" spans="1:8" s="14" customFormat="1" ht="19.5" customHeight="1">
      <c r="A77" s="24" t="s">
        <v>240</v>
      </c>
      <c r="B77" s="25" t="s">
        <v>309</v>
      </c>
      <c r="C77" s="26">
        <f t="shared" si="1"/>
        <v>400</v>
      </c>
      <c r="D77" s="26"/>
      <c r="E77" s="26">
        <v>400</v>
      </c>
      <c r="F77" s="26"/>
      <c r="G77" s="26"/>
      <c r="H77" s="26"/>
    </row>
    <row r="78" spans="1:8" s="14" customFormat="1" ht="19.5" customHeight="1">
      <c r="A78" s="24" t="s">
        <v>240</v>
      </c>
      <c r="B78" s="25" t="s">
        <v>310</v>
      </c>
      <c r="C78" s="26">
        <v>14847.83</v>
      </c>
      <c r="D78" s="26"/>
      <c r="E78" s="26">
        <v>14847.83</v>
      </c>
      <c r="F78" s="26"/>
      <c r="G78" s="26"/>
      <c r="H78" s="26"/>
    </row>
    <row r="79" spans="1:8" s="14" customFormat="1" ht="19.5" customHeight="1">
      <c r="A79" s="24" t="s">
        <v>240</v>
      </c>
      <c r="B79" s="25" t="s">
        <v>311</v>
      </c>
      <c r="C79" s="26">
        <f>D79+E79</f>
        <v>250</v>
      </c>
      <c r="D79" s="26"/>
      <c r="E79" s="26">
        <v>250</v>
      </c>
      <c r="F79" s="26"/>
      <c r="G79" s="26"/>
      <c r="H79" s="26"/>
    </row>
    <row r="80" spans="1:8" s="14" customFormat="1" ht="19.5" customHeight="1">
      <c r="A80" s="24" t="s">
        <v>240</v>
      </c>
      <c r="B80" s="25" t="s">
        <v>312</v>
      </c>
      <c r="C80" s="26">
        <f>D80+E80</f>
        <v>7370</v>
      </c>
      <c r="D80" s="26"/>
      <c r="E80" s="26">
        <v>7370</v>
      </c>
      <c r="F80" s="26"/>
      <c r="G80" s="26"/>
      <c r="H80" s="26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SheetLayoutView="100" workbookViewId="0" topLeftCell="A1">
      <selection activeCell="D13" sqref="D13"/>
    </sheetView>
  </sheetViews>
  <sheetFormatPr defaultColWidth="9.140625" defaultRowHeight="12.75" customHeight="1"/>
  <cols>
    <col min="1" max="1" width="31.7109375" style="1" customWidth="1"/>
    <col min="2" max="2" width="28.140625" style="1" customWidth="1"/>
    <col min="3" max="3" width="16.8515625" style="1" customWidth="1"/>
    <col min="4" max="4" width="57.00390625" style="1" customWidth="1"/>
    <col min="5" max="24" width="9.140625" style="1" customWidth="1"/>
    <col min="25" max="16384" width="9.140625" style="2" customWidth="1"/>
  </cols>
  <sheetData>
    <row r="1" s="1" customFormat="1" ht="18.75" customHeight="1">
      <c r="D1" s="3" t="s">
        <v>313</v>
      </c>
    </row>
    <row r="2" spans="1:4" s="1" customFormat="1" ht="27" customHeight="1">
      <c r="A2" s="4" t="s">
        <v>314</v>
      </c>
      <c r="B2" s="4"/>
      <c r="C2" s="4"/>
      <c r="D2" s="4"/>
    </row>
    <row r="3" s="1" customFormat="1" ht="15"/>
    <row r="4" spans="1:4" s="1" customFormat="1" ht="16.5" customHeight="1">
      <c r="A4" s="5"/>
      <c r="B4" s="6"/>
      <c r="C4" s="6"/>
      <c r="D4" s="7" t="s">
        <v>108</v>
      </c>
    </row>
    <row r="5" spans="1:23" s="1" customFormat="1" ht="19.5" customHeight="1">
      <c r="A5" s="8" t="s">
        <v>86</v>
      </c>
      <c r="B5" s="8" t="s">
        <v>237</v>
      </c>
      <c r="C5" s="9" t="s">
        <v>315</v>
      </c>
      <c r="D5" s="9" t="s">
        <v>316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1" customFormat="1" ht="19.5" customHeight="1">
      <c r="A6" s="8"/>
      <c r="B6" s="8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4" s="1" customFormat="1" ht="24" customHeight="1">
      <c r="A7" s="12" t="s">
        <v>104</v>
      </c>
      <c r="B7" s="12" t="s">
        <v>242</v>
      </c>
      <c r="C7" s="13">
        <v>75</v>
      </c>
      <c r="D7" s="12" t="s">
        <v>317</v>
      </c>
    </row>
    <row r="8" spans="1:4" s="1" customFormat="1" ht="24" customHeight="1">
      <c r="A8" s="12" t="s">
        <v>104</v>
      </c>
      <c r="B8" s="12" t="s">
        <v>273</v>
      </c>
      <c r="C8" s="13">
        <v>600</v>
      </c>
      <c r="D8" s="12" t="s">
        <v>318</v>
      </c>
    </row>
    <row r="9" spans="1:4" s="1" customFormat="1" ht="24" customHeight="1">
      <c r="A9" s="12" t="s">
        <v>104</v>
      </c>
      <c r="B9" s="12" t="s">
        <v>243</v>
      </c>
      <c r="C9" s="13">
        <v>450</v>
      </c>
      <c r="D9" s="12" t="s">
        <v>319</v>
      </c>
    </row>
    <row r="10" spans="1:4" s="1" customFormat="1" ht="24" customHeight="1">
      <c r="A10" s="12" t="s">
        <v>104</v>
      </c>
      <c r="B10" s="12" t="s">
        <v>245</v>
      </c>
      <c r="C10" s="13">
        <v>85</v>
      </c>
      <c r="D10" s="12" t="s">
        <v>320</v>
      </c>
    </row>
    <row r="11" spans="1:4" s="1" customFormat="1" ht="24" customHeight="1">
      <c r="A11" s="12" t="s">
        <v>104</v>
      </c>
      <c r="B11" s="12" t="s">
        <v>274</v>
      </c>
      <c r="C11" s="13">
        <v>120</v>
      </c>
      <c r="D11" s="12" t="s">
        <v>321</v>
      </c>
    </row>
    <row r="12" spans="1:4" s="1" customFormat="1" ht="24" customHeight="1">
      <c r="A12" s="12" t="s">
        <v>104</v>
      </c>
      <c r="B12" s="12" t="s">
        <v>275</v>
      </c>
      <c r="C12" s="13">
        <v>380</v>
      </c>
      <c r="D12" s="12" t="s">
        <v>322</v>
      </c>
    </row>
    <row r="13" spans="1:4" s="1" customFormat="1" ht="24" customHeight="1">
      <c r="A13" s="12" t="s">
        <v>104</v>
      </c>
      <c r="B13" s="12" t="s">
        <v>276</v>
      </c>
      <c r="C13" s="13">
        <v>150</v>
      </c>
      <c r="D13" s="12" t="s">
        <v>323</v>
      </c>
    </row>
    <row r="14" spans="1:4" s="1" customFormat="1" ht="24" customHeight="1">
      <c r="A14" s="12" t="s">
        <v>104</v>
      </c>
      <c r="B14" s="12" t="s">
        <v>246</v>
      </c>
      <c r="C14" s="13">
        <v>200</v>
      </c>
      <c r="D14" s="12" t="s">
        <v>324</v>
      </c>
    </row>
    <row r="15" spans="1:4" s="1" customFormat="1" ht="24" customHeight="1">
      <c r="A15" s="12" t="s">
        <v>104</v>
      </c>
      <c r="B15" s="12" t="s">
        <v>277</v>
      </c>
      <c r="C15" s="13">
        <v>431</v>
      </c>
      <c r="D15" s="12" t="s">
        <v>325</v>
      </c>
    </row>
    <row r="16" spans="1:4" s="1" customFormat="1" ht="24" customHeight="1">
      <c r="A16" s="12" t="s">
        <v>104</v>
      </c>
      <c r="B16" s="12" t="s">
        <v>278</v>
      </c>
      <c r="C16" s="13">
        <v>67</v>
      </c>
      <c r="D16" s="12" t="s">
        <v>326</v>
      </c>
    </row>
    <row r="17" spans="1:4" s="1" customFormat="1" ht="24" customHeight="1">
      <c r="A17" s="12" t="s">
        <v>104</v>
      </c>
      <c r="B17" s="12" t="s">
        <v>248</v>
      </c>
      <c r="C17" s="13">
        <v>168</v>
      </c>
      <c r="D17" s="12" t="s">
        <v>327</v>
      </c>
    </row>
    <row r="18" spans="1:4" s="1" customFormat="1" ht="24" customHeight="1">
      <c r="A18" s="12" t="s">
        <v>104</v>
      </c>
      <c r="B18" s="12" t="s">
        <v>279</v>
      </c>
      <c r="C18" s="13">
        <v>320</v>
      </c>
      <c r="D18" s="12" t="s">
        <v>328</v>
      </c>
    </row>
    <row r="19" spans="1:4" s="1" customFormat="1" ht="24" customHeight="1">
      <c r="A19" s="12" t="s">
        <v>104</v>
      </c>
      <c r="B19" s="12" t="s">
        <v>249</v>
      </c>
      <c r="C19" s="13">
        <v>600</v>
      </c>
      <c r="D19" s="12" t="s">
        <v>329</v>
      </c>
    </row>
    <row r="20" spans="1:4" s="1" customFormat="1" ht="24" customHeight="1">
      <c r="A20" s="12" t="s">
        <v>104</v>
      </c>
      <c r="B20" s="12" t="s">
        <v>250</v>
      </c>
      <c r="C20" s="13">
        <v>100</v>
      </c>
      <c r="D20" s="12" t="s">
        <v>330</v>
      </c>
    </row>
    <row r="21" spans="1:4" s="1" customFormat="1" ht="24" customHeight="1">
      <c r="A21" s="12" t="s">
        <v>104</v>
      </c>
      <c r="B21" s="12" t="s">
        <v>280</v>
      </c>
      <c r="C21" s="13">
        <v>1477</v>
      </c>
      <c r="D21" s="12" t="s">
        <v>331</v>
      </c>
    </row>
    <row r="22" spans="1:4" s="1" customFormat="1" ht="24" customHeight="1">
      <c r="A22" s="12" t="s">
        <v>104</v>
      </c>
      <c r="B22" s="12" t="s">
        <v>281</v>
      </c>
      <c r="C22" s="13">
        <v>1354.8</v>
      </c>
      <c r="D22" s="12" t="s">
        <v>332</v>
      </c>
    </row>
    <row r="23" spans="1:4" s="1" customFormat="1" ht="24" customHeight="1">
      <c r="A23" s="12" t="s">
        <v>104</v>
      </c>
      <c r="B23" s="12" t="s">
        <v>282</v>
      </c>
      <c r="C23" s="13">
        <v>4003.5</v>
      </c>
      <c r="D23" s="12" t="s">
        <v>333</v>
      </c>
    </row>
    <row r="24" spans="1:4" s="1" customFormat="1" ht="24" customHeight="1">
      <c r="A24" s="12" t="s">
        <v>104</v>
      </c>
      <c r="B24" s="12" t="s">
        <v>251</v>
      </c>
      <c r="C24" s="13">
        <v>60</v>
      </c>
      <c r="D24" s="12" t="s">
        <v>334</v>
      </c>
    </row>
    <row r="25" spans="1:4" s="1" customFormat="1" ht="24" customHeight="1">
      <c r="A25" s="12" t="s">
        <v>104</v>
      </c>
      <c r="B25" s="12" t="s">
        <v>284</v>
      </c>
      <c r="C25" s="13">
        <v>166.2</v>
      </c>
      <c r="D25" s="12" t="s">
        <v>335</v>
      </c>
    </row>
    <row r="26" spans="1:4" s="1" customFormat="1" ht="24" customHeight="1">
      <c r="A26" s="12" t="s">
        <v>104</v>
      </c>
      <c r="B26" s="12" t="s">
        <v>253</v>
      </c>
      <c r="C26" s="13">
        <v>200</v>
      </c>
      <c r="D26" s="12" t="s">
        <v>336</v>
      </c>
    </row>
    <row r="27" spans="1:4" s="1" customFormat="1" ht="24" customHeight="1">
      <c r="A27" s="12" t="s">
        <v>104</v>
      </c>
      <c r="B27" s="12" t="s">
        <v>285</v>
      </c>
      <c r="C27" s="13">
        <v>200</v>
      </c>
      <c r="D27" s="12" t="s">
        <v>337</v>
      </c>
    </row>
    <row r="28" spans="1:4" s="1" customFormat="1" ht="24" customHeight="1">
      <c r="A28" s="12" t="s">
        <v>104</v>
      </c>
      <c r="B28" s="12" t="s">
        <v>286</v>
      </c>
      <c r="C28" s="13">
        <v>2680</v>
      </c>
      <c r="D28" s="12" t="s">
        <v>338</v>
      </c>
    </row>
    <row r="29" spans="1:4" s="1" customFormat="1" ht="24" customHeight="1">
      <c r="A29" s="12" t="s">
        <v>104</v>
      </c>
      <c r="B29" s="12" t="s">
        <v>288</v>
      </c>
      <c r="C29" s="13">
        <v>270</v>
      </c>
      <c r="D29" s="12" t="s">
        <v>339</v>
      </c>
    </row>
    <row r="30" spans="1:4" s="1" customFormat="1" ht="24" customHeight="1">
      <c r="A30" s="12" t="s">
        <v>104</v>
      </c>
      <c r="B30" s="12" t="s">
        <v>255</v>
      </c>
      <c r="C30" s="13">
        <v>100</v>
      </c>
      <c r="D30" s="12" t="s">
        <v>340</v>
      </c>
    </row>
    <row r="31" spans="1:4" s="1" customFormat="1" ht="24" customHeight="1">
      <c r="A31" s="12" t="s">
        <v>104</v>
      </c>
      <c r="B31" s="12" t="s">
        <v>289</v>
      </c>
      <c r="C31" s="13">
        <v>316.5</v>
      </c>
      <c r="D31" s="12" t="s">
        <v>341</v>
      </c>
    </row>
    <row r="32" spans="1:4" s="1" customFormat="1" ht="24" customHeight="1">
      <c r="A32" s="12" t="s">
        <v>104</v>
      </c>
      <c r="B32" s="12" t="s">
        <v>256</v>
      </c>
      <c r="C32" s="13">
        <v>90</v>
      </c>
      <c r="D32" s="12" t="s">
        <v>342</v>
      </c>
    </row>
    <row r="33" spans="1:4" s="1" customFormat="1" ht="24" customHeight="1">
      <c r="A33" s="12" t="s">
        <v>104</v>
      </c>
      <c r="B33" s="12" t="s">
        <v>257</v>
      </c>
      <c r="C33" s="13">
        <v>50</v>
      </c>
      <c r="D33" s="12" t="s">
        <v>343</v>
      </c>
    </row>
    <row r="34" spans="1:4" s="1" customFormat="1" ht="24" customHeight="1">
      <c r="A34" s="12" t="s">
        <v>104</v>
      </c>
      <c r="B34" s="12" t="s">
        <v>290</v>
      </c>
      <c r="C34" s="13">
        <v>1515</v>
      </c>
      <c r="D34" s="12" t="s">
        <v>344</v>
      </c>
    </row>
    <row r="35" spans="1:4" s="1" customFormat="1" ht="24" customHeight="1">
      <c r="A35" s="12" t="s">
        <v>104</v>
      </c>
      <c r="B35" s="12" t="s">
        <v>258</v>
      </c>
      <c r="C35" s="13">
        <v>97</v>
      </c>
      <c r="D35" s="12" t="s">
        <v>345</v>
      </c>
    </row>
    <row r="36" spans="1:4" s="1" customFormat="1" ht="24" customHeight="1">
      <c r="A36" s="12" t="s">
        <v>104</v>
      </c>
      <c r="B36" s="12" t="s">
        <v>291</v>
      </c>
      <c r="C36" s="13">
        <v>120</v>
      </c>
      <c r="D36" s="12" t="s">
        <v>346</v>
      </c>
    </row>
    <row r="37" spans="1:4" s="1" customFormat="1" ht="24" customHeight="1">
      <c r="A37" s="12" t="s">
        <v>104</v>
      </c>
      <c r="B37" s="12" t="s">
        <v>292</v>
      </c>
      <c r="C37" s="13">
        <v>500</v>
      </c>
      <c r="D37" s="12" t="s">
        <v>347</v>
      </c>
    </row>
    <row r="38" spans="1:4" s="1" customFormat="1" ht="24" customHeight="1">
      <c r="A38" s="12" t="s">
        <v>104</v>
      </c>
      <c r="B38" s="12" t="s">
        <v>293</v>
      </c>
      <c r="C38" s="13">
        <v>310</v>
      </c>
      <c r="D38" s="12" t="s">
        <v>348</v>
      </c>
    </row>
    <row r="39" spans="1:4" s="1" customFormat="1" ht="24" customHeight="1">
      <c r="A39" s="12" t="s">
        <v>104</v>
      </c>
      <c r="B39" s="12" t="s">
        <v>294</v>
      </c>
      <c r="C39" s="13">
        <v>80</v>
      </c>
      <c r="D39" s="12" t="s">
        <v>349</v>
      </c>
    </row>
    <row r="40" spans="1:4" s="1" customFormat="1" ht="24" customHeight="1">
      <c r="A40" s="12" t="s">
        <v>104</v>
      </c>
      <c r="B40" s="12" t="s">
        <v>261</v>
      </c>
      <c r="C40" s="13">
        <v>400</v>
      </c>
      <c r="D40" s="12" t="s">
        <v>350</v>
      </c>
    </row>
    <row r="41" spans="1:4" s="1" customFormat="1" ht="24" customHeight="1">
      <c r="A41" s="12" t="s">
        <v>104</v>
      </c>
      <c r="B41" s="12" t="s">
        <v>295</v>
      </c>
      <c r="C41" s="13">
        <v>1000</v>
      </c>
      <c r="D41" s="12" t="s">
        <v>351</v>
      </c>
    </row>
    <row r="42" spans="1:4" s="1" customFormat="1" ht="24" customHeight="1">
      <c r="A42" s="12" t="s">
        <v>104</v>
      </c>
      <c r="B42" s="12" t="s">
        <v>296</v>
      </c>
      <c r="C42" s="13">
        <v>327</v>
      </c>
      <c r="D42" s="12" t="s">
        <v>352</v>
      </c>
    </row>
    <row r="43" spans="1:4" s="1" customFormat="1" ht="24" customHeight="1">
      <c r="A43" s="12" t="s">
        <v>104</v>
      </c>
      <c r="B43" s="12" t="s">
        <v>263</v>
      </c>
      <c r="C43" s="13">
        <v>65</v>
      </c>
      <c r="D43" s="12" t="s">
        <v>353</v>
      </c>
    </row>
    <row r="44" spans="1:4" s="1" customFormat="1" ht="24" customHeight="1">
      <c r="A44" s="12" t="s">
        <v>104</v>
      </c>
      <c r="B44" s="12" t="s">
        <v>264</v>
      </c>
      <c r="C44" s="13">
        <v>390</v>
      </c>
      <c r="D44" s="12" t="s">
        <v>354</v>
      </c>
    </row>
    <row r="45" spans="1:4" s="1" customFormat="1" ht="24" customHeight="1">
      <c r="A45" s="12" t="s">
        <v>104</v>
      </c>
      <c r="B45" s="12" t="s">
        <v>297</v>
      </c>
      <c r="C45" s="13">
        <v>600</v>
      </c>
      <c r="D45" s="12" t="s">
        <v>355</v>
      </c>
    </row>
    <row r="46" spans="1:4" s="1" customFormat="1" ht="24" customHeight="1">
      <c r="A46" s="12" t="s">
        <v>104</v>
      </c>
      <c r="B46" s="12" t="s">
        <v>298</v>
      </c>
      <c r="C46" s="13">
        <v>1000</v>
      </c>
      <c r="D46" s="12" t="s">
        <v>356</v>
      </c>
    </row>
    <row r="47" spans="1:4" s="1" customFormat="1" ht="24" customHeight="1">
      <c r="A47" s="12" t="s">
        <v>104</v>
      </c>
      <c r="B47" s="12" t="s">
        <v>299</v>
      </c>
      <c r="C47" s="13">
        <v>100</v>
      </c>
      <c r="D47" s="12" t="s">
        <v>357</v>
      </c>
    </row>
    <row r="48" spans="1:4" s="1" customFormat="1" ht="24" customHeight="1">
      <c r="A48" s="12" t="s">
        <v>104</v>
      </c>
      <c r="B48" s="12" t="s">
        <v>300</v>
      </c>
      <c r="C48" s="13">
        <v>95</v>
      </c>
      <c r="D48" s="12" t="s">
        <v>358</v>
      </c>
    </row>
    <row r="49" spans="1:4" s="1" customFormat="1" ht="24" customHeight="1">
      <c r="A49" s="12" t="s">
        <v>104</v>
      </c>
      <c r="B49" s="12" t="s">
        <v>301</v>
      </c>
      <c r="C49" s="13">
        <v>3716</v>
      </c>
      <c r="D49" s="12" t="s">
        <v>359</v>
      </c>
    </row>
    <row r="50" spans="1:4" s="1" customFormat="1" ht="24" customHeight="1">
      <c r="A50" s="12" t="s">
        <v>104</v>
      </c>
      <c r="B50" s="12" t="s">
        <v>302</v>
      </c>
      <c r="C50" s="13">
        <v>1000</v>
      </c>
      <c r="D50" s="12" t="s">
        <v>360</v>
      </c>
    </row>
    <row r="51" spans="1:4" s="1" customFormat="1" ht="24" customHeight="1">
      <c r="A51" s="12" t="s">
        <v>104</v>
      </c>
      <c r="B51" s="12" t="s">
        <v>303</v>
      </c>
      <c r="C51" s="13">
        <v>3000</v>
      </c>
      <c r="D51" s="12" t="s">
        <v>361</v>
      </c>
    </row>
    <row r="52" spans="1:4" s="1" customFormat="1" ht="24" customHeight="1">
      <c r="A52" s="12" t="s">
        <v>104</v>
      </c>
      <c r="B52" s="12" t="s">
        <v>304</v>
      </c>
      <c r="C52" s="13">
        <v>1450</v>
      </c>
      <c r="D52" s="12" t="s">
        <v>362</v>
      </c>
    </row>
    <row r="53" spans="1:4" s="1" customFormat="1" ht="24" customHeight="1">
      <c r="A53" s="12" t="s">
        <v>104</v>
      </c>
      <c r="B53" s="12" t="s">
        <v>306</v>
      </c>
      <c r="C53" s="13">
        <v>260</v>
      </c>
      <c r="D53" s="12" t="s">
        <v>363</v>
      </c>
    </row>
    <row r="54" spans="1:4" s="1" customFormat="1" ht="24" customHeight="1">
      <c r="A54" s="12" t="s">
        <v>104</v>
      </c>
      <c r="B54" s="12" t="s">
        <v>307</v>
      </c>
      <c r="C54" s="13">
        <v>100</v>
      </c>
      <c r="D54" s="12" t="s">
        <v>364</v>
      </c>
    </row>
    <row r="55" spans="1:4" s="1" customFormat="1" ht="24" customHeight="1">
      <c r="A55" s="12" t="s">
        <v>104</v>
      </c>
      <c r="B55" s="12" t="s">
        <v>308</v>
      </c>
      <c r="C55" s="13">
        <v>410</v>
      </c>
      <c r="D55" s="12" t="s">
        <v>365</v>
      </c>
    </row>
    <row r="56" spans="1:4" s="1" customFormat="1" ht="24" customHeight="1">
      <c r="A56" s="12" t="s">
        <v>104</v>
      </c>
      <c r="B56" s="12" t="s">
        <v>309</v>
      </c>
      <c r="C56" s="13">
        <v>400</v>
      </c>
      <c r="D56" s="12" t="s">
        <v>366</v>
      </c>
    </row>
    <row r="57" spans="1:4" s="1" customFormat="1" ht="24" customHeight="1">
      <c r="A57" s="12" t="s">
        <v>104</v>
      </c>
      <c r="B57" s="12" t="s">
        <v>268</v>
      </c>
      <c r="C57" s="13">
        <v>1330</v>
      </c>
      <c r="D57" s="12" t="s">
        <v>367</v>
      </c>
    </row>
    <row r="58" spans="1:4" s="1" customFormat="1" ht="24" customHeight="1">
      <c r="A58" s="12" t="s">
        <v>104</v>
      </c>
      <c r="B58" s="12" t="s">
        <v>310</v>
      </c>
      <c r="C58" s="13">
        <v>14847.83</v>
      </c>
      <c r="D58" s="12" t="s">
        <v>368</v>
      </c>
    </row>
    <row r="59" spans="1:4" s="1" customFormat="1" ht="24" customHeight="1">
      <c r="A59" s="12" t="s">
        <v>104</v>
      </c>
      <c r="B59" s="12" t="s">
        <v>311</v>
      </c>
      <c r="C59" s="13">
        <v>250</v>
      </c>
      <c r="D59" s="12" t="s">
        <v>369</v>
      </c>
    </row>
    <row r="60" spans="1:4" s="1" customFormat="1" ht="24" customHeight="1">
      <c r="A60" s="12" t="s">
        <v>104</v>
      </c>
      <c r="B60" s="12" t="s">
        <v>312</v>
      </c>
      <c r="C60" s="13">
        <v>7370</v>
      </c>
      <c r="D60" s="12" t="s">
        <v>370</v>
      </c>
    </row>
    <row r="61" spans="1:4" s="1" customFormat="1" ht="24" customHeight="1">
      <c r="A61" s="12" t="s">
        <v>104</v>
      </c>
      <c r="B61" s="12" t="s">
        <v>269</v>
      </c>
      <c r="C61" s="13">
        <v>1039.98</v>
      </c>
      <c r="D61" s="12" t="s">
        <v>371</v>
      </c>
    </row>
    <row r="62" spans="1:4" s="1" customFormat="1" ht="24" customHeight="1">
      <c r="A62" s="12" t="s">
        <v>104</v>
      </c>
      <c r="B62" s="12" t="s">
        <v>271</v>
      </c>
      <c r="C62" s="13">
        <v>120</v>
      </c>
      <c r="D62" s="12" t="s">
        <v>372</v>
      </c>
    </row>
    <row r="63" spans="1:4" s="1" customFormat="1" ht="24" customHeight="1">
      <c r="A63" s="12" t="s">
        <v>104</v>
      </c>
      <c r="B63" s="12" t="s">
        <v>272</v>
      </c>
      <c r="C63" s="13">
        <v>150</v>
      </c>
      <c r="D63" s="12" t="s">
        <v>373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 topLeftCell="A1">
      <selection activeCell="G65" sqref="G65"/>
    </sheetView>
  </sheetViews>
  <sheetFormatPr defaultColWidth="9.140625" defaultRowHeight="12.75" customHeight="1"/>
  <cols>
    <col min="1" max="1" width="38.28125" style="14" customWidth="1"/>
    <col min="2" max="2" width="21.421875" style="14" customWidth="1"/>
    <col min="3" max="3" width="71.421875" style="14" customWidth="1"/>
    <col min="4" max="4" width="19.421875" style="14" customWidth="1"/>
    <col min="5" max="22" width="9.140625" style="14" customWidth="1"/>
  </cols>
  <sheetData>
    <row r="1" s="14" customFormat="1" ht="19.5" customHeight="1">
      <c r="D1" s="57" t="s">
        <v>2</v>
      </c>
    </row>
    <row r="2" s="14" customFormat="1" ht="19.5" customHeight="1">
      <c r="A2" s="58"/>
    </row>
    <row r="3" spans="1:4" s="14" customFormat="1" ht="28.5" customHeight="1">
      <c r="A3" s="17" t="s">
        <v>3</v>
      </c>
      <c r="B3" s="17"/>
      <c r="C3" s="17"/>
      <c r="D3" s="17"/>
    </row>
    <row r="4" spans="1:4" s="14" customFormat="1" ht="15" customHeight="1">
      <c r="A4" s="28"/>
      <c r="D4" s="57" t="s">
        <v>4</v>
      </c>
    </row>
    <row r="5" spans="1:4" s="14" customFormat="1" ht="24.75" customHeight="1">
      <c r="A5" s="31" t="s">
        <v>5</v>
      </c>
      <c r="B5" s="31"/>
      <c r="C5" s="31" t="s">
        <v>6</v>
      </c>
      <c r="D5" s="31"/>
    </row>
    <row r="6" spans="1:6" s="14" customFormat="1" ht="19.5" customHeight="1">
      <c r="A6" s="21" t="s">
        <v>7</v>
      </c>
      <c r="B6" s="21" t="s">
        <v>8</v>
      </c>
      <c r="C6" s="21" t="s">
        <v>9</v>
      </c>
      <c r="D6" s="21" t="s">
        <v>8</v>
      </c>
      <c r="F6" s="78"/>
    </row>
    <row r="7" spans="1:4" s="14" customFormat="1" ht="19.5" customHeight="1">
      <c r="A7" s="59" t="s">
        <v>10</v>
      </c>
      <c r="B7" s="26">
        <f>B8+B9</f>
        <v>58356.87</v>
      </c>
      <c r="C7" s="60" t="s">
        <v>11</v>
      </c>
      <c r="D7" s="61">
        <v>6818.9596</v>
      </c>
    </row>
    <row r="8" spans="1:4" s="14" customFormat="1" ht="19.5" customHeight="1">
      <c r="A8" s="59" t="s">
        <v>12</v>
      </c>
      <c r="B8" s="26">
        <v>7259.04</v>
      </c>
      <c r="C8" s="60" t="s">
        <v>13</v>
      </c>
      <c r="D8" s="61">
        <v>6047.9596</v>
      </c>
    </row>
    <row r="9" spans="1:4" s="14" customFormat="1" ht="19.5" customHeight="1">
      <c r="A9" s="59" t="s">
        <v>14</v>
      </c>
      <c r="B9" s="26">
        <v>51097.83</v>
      </c>
      <c r="C9" s="60" t="s">
        <v>15</v>
      </c>
      <c r="D9" s="61">
        <v>3434.3596</v>
      </c>
    </row>
    <row r="10" spans="1:4" s="14" customFormat="1" ht="19.5" customHeight="1">
      <c r="A10" s="79" t="s">
        <v>16</v>
      </c>
      <c r="B10" s="26"/>
      <c r="C10" s="60" t="s">
        <v>17</v>
      </c>
      <c r="D10" s="61">
        <v>2563.6</v>
      </c>
    </row>
    <row r="11" spans="1:4" s="14" customFormat="1" ht="19.5" customHeight="1">
      <c r="A11" s="59" t="s">
        <v>18</v>
      </c>
      <c r="B11" s="26"/>
      <c r="C11" s="60" t="s">
        <v>19</v>
      </c>
      <c r="D11" s="61">
        <v>5</v>
      </c>
    </row>
    <row r="12" spans="1:4" s="14" customFormat="1" ht="19.5" customHeight="1">
      <c r="A12" s="59" t="s">
        <v>20</v>
      </c>
      <c r="B12" s="26"/>
      <c r="C12" s="60" t="s">
        <v>21</v>
      </c>
      <c r="D12" s="61">
        <v>45</v>
      </c>
    </row>
    <row r="13" spans="1:4" s="14" customFormat="1" ht="19.5" customHeight="1">
      <c r="A13" s="59" t="s">
        <v>22</v>
      </c>
      <c r="B13" s="26"/>
      <c r="C13" s="60" t="s">
        <v>23</v>
      </c>
      <c r="D13" s="61">
        <v>100</v>
      </c>
    </row>
    <row r="14" spans="1:4" s="14" customFormat="1" ht="19.5" customHeight="1">
      <c r="A14" s="59" t="s">
        <v>24</v>
      </c>
      <c r="B14" s="26"/>
      <c r="C14" s="60" t="s">
        <v>25</v>
      </c>
      <c r="D14" s="61">
        <v>100</v>
      </c>
    </row>
    <row r="15" spans="1:4" s="14" customFormat="1" ht="19.5" customHeight="1">
      <c r="A15" s="59" t="s">
        <v>26</v>
      </c>
      <c r="B15" s="26"/>
      <c r="C15" s="60" t="s">
        <v>27</v>
      </c>
      <c r="D15" s="61">
        <v>450</v>
      </c>
    </row>
    <row r="16" spans="1:4" s="14" customFormat="1" ht="19.5" customHeight="1">
      <c r="A16" s="59" t="s">
        <v>28</v>
      </c>
      <c r="B16" s="26"/>
      <c r="C16" s="60" t="s">
        <v>29</v>
      </c>
      <c r="D16" s="61">
        <v>450</v>
      </c>
    </row>
    <row r="17" spans="1:4" s="14" customFormat="1" ht="19.5" customHeight="1">
      <c r="A17" s="59"/>
      <c r="B17" s="62"/>
      <c r="C17" s="60" t="s">
        <v>30</v>
      </c>
      <c r="D17" s="61">
        <v>19</v>
      </c>
    </row>
    <row r="18" spans="1:4" s="14" customFormat="1" ht="19.5" customHeight="1">
      <c r="A18" s="59"/>
      <c r="B18" s="62"/>
      <c r="C18" s="60" t="s">
        <v>31</v>
      </c>
      <c r="D18" s="61">
        <v>19</v>
      </c>
    </row>
    <row r="19" spans="1:4" s="14" customFormat="1" ht="19.5" customHeight="1">
      <c r="A19" s="59"/>
      <c r="B19" s="62"/>
      <c r="C19" s="60" t="s">
        <v>32</v>
      </c>
      <c r="D19" s="61">
        <v>75</v>
      </c>
    </row>
    <row r="20" spans="1:4" s="14" customFormat="1" ht="19.5" customHeight="1">
      <c r="A20" s="59"/>
      <c r="B20" s="62"/>
      <c r="C20" s="60" t="s">
        <v>33</v>
      </c>
      <c r="D20" s="61">
        <v>75</v>
      </c>
    </row>
    <row r="21" spans="1:4" s="14" customFormat="1" ht="19.5" customHeight="1">
      <c r="A21" s="59"/>
      <c r="B21" s="62"/>
      <c r="C21" s="60" t="s">
        <v>34</v>
      </c>
      <c r="D21" s="61">
        <v>97</v>
      </c>
    </row>
    <row r="22" spans="1:4" s="14" customFormat="1" ht="19.5" customHeight="1">
      <c r="A22" s="64"/>
      <c r="B22" s="62"/>
      <c r="C22" s="60" t="s">
        <v>35</v>
      </c>
      <c r="D22" s="61">
        <v>97</v>
      </c>
    </row>
    <row r="23" spans="1:4" s="14" customFormat="1" ht="19.5" customHeight="1">
      <c r="A23" s="64"/>
      <c r="B23" s="62"/>
      <c r="C23" s="60" t="s">
        <v>36</v>
      </c>
      <c r="D23" s="61">
        <v>30</v>
      </c>
    </row>
    <row r="24" spans="1:4" s="14" customFormat="1" ht="19.5" customHeight="1">
      <c r="A24" s="64"/>
      <c r="B24" s="62"/>
      <c r="C24" s="60" t="s">
        <v>37</v>
      </c>
      <c r="D24" s="61">
        <v>30</v>
      </c>
    </row>
    <row r="25" spans="1:4" s="14" customFormat="1" ht="19.5" customHeight="1">
      <c r="A25" s="64"/>
      <c r="B25" s="62"/>
      <c r="C25" s="60" t="s">
        <v>38</v>
      </c>
      <c r="D25" s="61">
        <v>30</v>
      </c>
    </row>
    <row r="26" spans="1:4" s="14" customFormat="1" ht="19.5" customHeight="1">
      <c r="A26" s="64"/>
      <c r="B26" s="62"/>
      <c r="C26" s="60" t="s">
        <v>39</v>
      </c>
      <c r="D26" s="61">
        <v>30</v>
      </c>
    </row>
    <row r="27" spans="1:4" s="14" customFormat="1" ht="19.5" customHeight="1">
      <c r="A27" s="64"/>
      <c r="B27" s="62"/>
      <c r="C27" s="60" t="s">
        <v>40</v>
      </c>
      <c r="D27" s="61">
        <v>30</v>
      </c>
    </row>
    <row r="28" spans="1:4" s="14" customFormat="1" ht="19.5" customHeight="1">
      <c r="A28" s="64"/>
      <c r="B28" s="62"/>
      <c r="C28" s="60" t="s">
        <v>41</v>
      </c>
      <c r="D28" s="61">
        <v>85</v>
      </c>
    </row>
    <row r="29" spans="1:4" s="14" customFormat="1" ht="19.5" customHeight="1">
      <c r="A29" s="64"/>
      <c r="B29" s="62"/>
      <c r="C29" s="60" t="s">
        <v>42</v>
      </c>
      <c r="D29" s="61">
        <v>85</v>
      </c>
    </row>
    <row r="30" spans="1:4" s="14" customFormat="1" ht="19.5" customHeight="1">
      <c r="A30" s="64"/>
      <c r="B30" s="62"/>
      <c r="C30" s="60" t="s">
        <v>43</v>
      </c>
      <c r="D30" s="61">
        <v>85</v>
      </c>
    </row>
    <row r="31" spans="1:4" s="14" customFormat="1" ht="19.5" customHeight="1">
      <c r="A31" s="64"/>
      <c r="B31" s="62"/>
      <c r="C31" s="60" t="s">
        <v>44</v>
      </c>
      <c r="D31" s="61">
        <f>D32+D34+D36</f>
        <v>555.6263</v>
      </c>
    </row>
    <row r="32" spans="1:4" s="14" customFormat="1" ht="19.5" customHeight="1">
      <c r="A32" s="64"/>
      <c r="B32" s="62"/>
      <c r="C32" s="65" t="s">
        <v>45</v>
      </c>
      <c r="D32" s="66">
        <v>65</v>
      </c>
    </row>
    <row r="33" spans="1:4" s="14" customFormat="1" ht="19.5" customHeight="1">
      <c r="A33" s="64"/>
      <c r="B33" s="62"/>
      <c r="C33" s="65" t="s">
        <v>46</v>
      </c>
      <c r="D33" s="66">
        <v>65</v>
      </c>
    </row>
    <row r="34" spans="1:4" s="14" customFormat="1" ht="19.5" customHeight="1">
      <c r="A34" s="64"/>
      <c r="B34" s="62"/>
      <c r="C34" s="65" t="s">
        <v>47</v>
      </c>
      <c r="D34" s="66">
        <f>D35</f>
        <v>168</v>
      </c>
    </row>
    <row r="35" spans="1:4" s="14" customFormat="1" ht="19.5" customHeight="1">
      <c r="A35" s="64"/>
      <c r="B35" s="62"/>
      <c r="C35" s="65" t="s">
        <v>48</v>
      </c>
      <c r="D35" s="66">
        <v>168</v>
      </c>
    </row>
    <row r="36" spans="1:4" s="14" customFormat="1" ht="19.5" customHeight="1">
      <c r="A36" s="64"/>
      <c r="B36" s="62"/>
      <c r="C36" s="65" t="s">
        <v>49</v>
      </c>
      <c r="D36" s="66">
        <v>322.6263</v>
      </c>
    </row>
    <row r="37" spans="1:4" s="14" customFormat="1" ht="19.5" customHeight="1">
      <c r="A37" s="64"/>
      <c r="B37" s="62"/>
      <c r="C37" s="65" t="s">
        <v>50</v>
      </c>
      <c r="D37" s="66">
        <v>215.0842</v>
      </c>
    </row>
    <row r="38" spans="1:4" s="14" customFormat="1" ht="19.5" customHeight="1">
      <c r="A38" s="64"/>
      <c r="B38" s="62"/>
      <c r="C38" s="65" t="s">
        <v>51</v>
      </c>
      <c r="D38" s="66">
        <v>107.5421</v>
      </c>
    </row>
    <row r="39" spans="1:4" s="14" customFormat="1" ht="19.5" customHeight="1">
      <c r="A39" s="64"/>
      <c r="B39" s="62"/>
      <c r="C39" s="65" t="s">
        <v>52</v>
      </c>
      <c r="D39" s="66">
        <v>590</v>
      </c>
    </row>
    <row r="40" spans="1:4" s="14" customFormat="1" ht="19.5" customHeight="1">
      <c r="A40" s="64"/>
      <c r="B40" s="62"/>
      <c r="C40" s="65" t="s">
        <v>53</v>
      </c>
      <c r="D40" s="66">
        <v>390</v>
      </c>
    </row>
    <row r="41" spans="1:4" s="14" customFormat="1" ht="19.5" customHeight="1">
      <c r="A41" s="64"/>
      <c r="B41" s="62"/>
      <c r="C41" s="65" t="s">
        <v>54</v>
      </c>
      <c r="D41" s="66">
        <v>390</v>
      </c>
    </row>
    <row r="42" spans="1:4" s="14" customFormat="1" ht="19.5" customHeight="1">
      <c r="A42" s="64"/>
      <c r="B42" s="62"/>
      <c r="C42" s="65" t="s">
        <v>55</v>
      </c>
      <c r="D42" s="66">
        <v>200</v>
      </c>
    </row>
    <row r="43" spans="1:4" s="14" customFormat="1" ht="19.5" customHeight="1">
      <c r="A43" s="64"/>
      <c r="B43" s="62"/>
      <c r="C43" s="65" t="s">
        <v>56</v>
      </c>
      <c r="D43" s="66">
        <v>200</v>
      </c>
    </row>
    <row r="44" spans="1:4" s="14" customFormat="1" ht="19.5" customHeight="1">
      <c r="A44" s="64"/>
      <c r="B44" s="62"/>
      <c r="C44" s="65" t="s">
        <v>57</v>
      </c>
      <c r="D44" s="66">
        <v>60</v>
      </c>
    </row>
    <row r="45" spans="1:4" s="14" customFormat="1" ht="19.5" customHeight="1">
      <c r="A45" s="64"/>
      <c r="B45" s="62"/>
      <c r="C45" s="65" t="s">
        <v>58</v>
      </c>
      <c r="D45" s="66">
        <v>60</v>
      </c>
    </row>
    <row r="46" spans="1:4" s="14" customFormat="1" ht="19.5" customHeight="1">
      <c r="A46" s="64"/>
      <c r="B46" s="62"/>
      <c r="C46" s="65" t="s">
        <v>59</v>
      </c>
      <c r="D46" s="66">
        <v>60</v>
      </c>
    </row>
    <row r="47" spans="1:4" s="14" customFormat="1" ht="19.5" customHeight="1">
      <c r="A47" s="64"/>
      <c r="B47" s="62"/>
      <c r="C47" s="65" t="s">
        <v>60</v>
      </c>
      <c r="D47" s="66">
        <f>D48+D50</f>
        <v>52537.810000000005</v>
      </c>
    </row>
    <row r="48" spans="1:4" s="14" customFormat="1" ht="19.5" customHeight="1">
      <c r="A48" s="64"/>
      <c r="B48" s="62"/>
      <c r="C48" s="65" t="s">
        <v>61</v>
      </c>
      <c r="D48" s="66">
        <v>51017.83</v>
      </c>
    </row>
    <row r="49" spans="1:4" s="14" customFormat="1" ht="19.5" customHeight="1">
      <c r="A49" s="64"/>
      <c r="B49" s="62"/>
      <c r="C49" s="65" t="s">
        <v>62</v>
      </c>
      <c r="D49" s="66">
        <v>51017.83</v>
      </c>
    </row>
    <row r="50" spans="1:4" s="14" customFormat="1" ht="19.5" customHeight="1">
      <c r="A50" s="64"/>
      <c r="B50" s="62"/>
      <c r="C50" s="65" t="s">
        <v>63</v>
      </c>
      <c r="D50" s="66">
        <v>1519.98</v>
      </c>
    </row>
    <row r="51" spans="1:4" s="14" customFormat="1" ht="19.5" customHeight="1">
      <c r="A51" s="64"/>
      <c r="B51" s="62"/>
      <c r="C51" s="65" t="s">
        <v>64</v>
      </c>
      <c r="D51" s="66">
        <v>1519.98</v>
      </c>
    </row>
    <row r="52" spans="1:4" s="14" customFormat="1" ht="19.5" customHeight="1">
      <c r="A52" s="64"/>
      <c r="B52" s="62"/>
      <c r="C52" s="65" t="s">
        <v>65</v>
      </c>
      <c r="D52" s="66">
        <v>350</v>
      </c>
    </row>
    <row r="53" spans="1:4" s="14" customFormat="1" ht="19.5" customHeight="1">
      <c r="A53" s="64"/>
      <c r="B53" s="62"/>
      <c r="C53" s="65" t="s">
        <v>66</v>
      </c>
      <c r="D53" s="66">
        <v>150</v>
      </c>
    </row>
    <row r="54" spans="1:4" s="14" customFormat="1" ht="19.5" customHeight="1">
      <c r="A54" s="64"/>
      <c r="B54" s="62"/>
      <c r="C54" s="65" t="s">
        <v>67</v>
      </c>
      <c r="D54" s="66">
        <v>150</v>
      </c>
    </row>
    <row r="55" spans="1:4" s="14" customFormat="1" ht="19.5" customHeight="1">
      <c r="A55" s="64"/>
      <c r="B55" s="62"/>
      <c r="C55" s="65" t="s">
        <v>68</v>
      </c>
      <c r="D55" s="66">
        <v>200</v>
      </c>
    </row>
    <row r="56" spans="1:4" s="14" customFormat="1" ht="19.5" customHeight="1">
      <c r="A56" s="64"/>
      <c r="B56" s="62"/>
      <c r="C56" s="65" t="s">
        <v>69</v>
      </c>
      <c r="D56" s="66">
        <v>200</v>
      </c>
    </row>
    <row r="57" spans="1:4" s="14" customFormat="1" ht="19.5" customHeight="1">
      <c r="A57" s="64"/>
      <c r="B57" s="62"/>
      <c r="C57" s="65" t="s">
        <v>70</v>
      </c>
      <c r="D57" s="66">
        <v>20</v>
      </c>
    </row>
    <row r="58" spans="1:4" s="14" customFormat="1" ht="19.5" customHeight="1">
      <c r="A58" s="64"/>
      <c r="B58" s="62"/>
      <c r="C58" s="65" t="s">
        <v>71</v>
      </c>
      <c r="D58" s="66">
        <v>20</v>
      </c>
    </row>
    <row r="59" spans="1:4" s="14" customFormat="1" ht="19.5" customHeight="1">
      <c r="A59" s="64"/>
      <c r="B59" s="62"/>
      <c r="C59" s="65" t="s">
        <v>72</v>
      </c>
      <c r="D59" s="66">
        <v>20</v>
      </c>
    </row>
    <row r="60" spans="1:4" s="14" customFormat="1" ht="19.5" customHeight="1">
      <c r="A60" s="64"/>
      <c r="B60" s="62"/>
      <c r="C60" s="65" t="s">
        <v>73</v>
      </c>
      <c r="D60" s="66">
        <v>90</v>
      </c>
    </row>
    <row r="61" spans="1:4" s="14" customFormat="1" ht="19.5" customHeight="1">
      <c r="A61" s="64"/>
      <c r="B61" s="62"/>
      <c r="C61" s="65" t="s">
        <v>74</v>
      </c>
      <c r="D61" s="66">
        <v>90</v>
      </c>
    </row>
    <row r="62" spans="1:4" s="14" customFormat="1" ht="19.5" customHeight="1">
      <c r="A62" s="64"/>
      <c r="B62" s="62"/>
      <c r="C62" s="65" t="s">
        <v>75</v>
      </c>
      <c r="D62" s="66">
        <v>90</v>
      </c>
    </row>
    <row r="63" spans="1:4" s="14" customFormat="1" ht="19.5" customHeight="1">
      <c r="A63" s="64"/>
      <c r="B63" s="62"/>
      <c r="C63" s="65" t="s">
        <v>76</v>
      </c>
      <c r="D63" s="66">
        <v>49</v>
      </c>
    </row>
    <row r="64" spans="1:4" s="14" customFormat="1" ht="19.5" customHeight="1">
      <c r="A64" s="64"/>
      <c r="B64" s="62"/>
      <c r="C64" s="65" t="s">
        <v>77</v>
      </c>
      <c r="D64" s="66">
        <v>49</v>
      </c>
    </row>
    <row r="65" spans="1:4" s="14" customFormat="1" ht="24.75" customHeight="1">
      <c r="A65" s="67" t="s">
        <v>78</v>
      </c>
      <c r="B65" s="26">
        <f>B7</f>
        <v>58356.87</v>
      </c>
      <c r="C65" s="21" t="s">
        <v>79</v>
      </c>
      <c r="D65" s="62">
        <f>D7+D25+D28+D31+D39+D44+D47+D52+D57+D60+D63</f>
        <v>61186.3959</v>
      </c>
    </row>
    <row r="66" spans="1:4" s="14" customFormat="1" ht="24.75" customHeight="1">
      <c r="A66" s="80" t="s">
        <v>80</v>
      </c>
      <c r="B66" s="26">
        <v>3304.5</v>
      </c>
      <c r="C66" s="59" t="s">
        <v>81</v>
      </c>
      <c r="D66" s="62">
        <f>B68-D65</f>
        <v>474.97409999999945</v>
      </c>
    </row>
    <row r="67" spans="1:4" s="14" customFormat="1" ht="24.75" customHeight="1">
      <c r="A67" s="80"/>
      <c r="B67" s="62"/>
      <c r="C67" s="59"/>
      <c r="D67" s="62"/>
    </row>
    <row r="68" spans="1:4" s="14" customFormat="1" ht="19.5" customHeight="1">
      <c r="A68" s="67" t="s">
        <v>82</v>
      </c>
      <c r="B68" s="26">
        <f>B65+B66</f>
        <v>61661.37</v>
      </c>
      <c r="C68" s="67" t="s">
        <v>83</v>
      </c>
      <c r="D68" s="26">
        <f>D65+D66</f>
        <v>61661.37</v>
      </c>
    </row>
    <row r="69" s="14" customFormat="1" ht="19.5" customHeight="1">
      <c r="A69" s="53"/>
    </row>
    <row r="70" s="14" customFormat="1" ht="19.5" customHeight="1"/>
    <row r="71" s="14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workbookViewId="0" topLeftCell="A1">
      <selection activeCell="M11" sqref="M11"/>
    </sheetView>
  </sheetViews>
  <sheetFormatPr defaultColWidth="9.140625" defaultRowHeight="12.75" customHeight="1"/>
  <cols>
    <col min="1" max="1" width="37.140625" style="14" customWidth="1"/>
    <col min="2" max="19" width="11.140625" style="14" customWidth="1"/>
  </cols>
  <sheetData>
    <row r="1" spans="1:18" s="14" customFormat="1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R1" s="40" t="s">
        <v>84</v>
      </c>
    </row>
    <row r="2" spans="1:18" s="14" customFormat="1" ht="33.75" customHeight="1">
      <c r="A2" s="17" t="s">
        <v>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4" customFormat="1" ht="19.5" customHeight="1">
      <c r="A3" s="28"/>
      <c r="B3" s="39"/>
      <c r="C3" s="39"/>
      <c r="D3" s="39"/>
      <c r="E3" s="39"/>
      <c r="F3" s="39"/>
      <c r="G3" s="39"/>
      <c r="H3" s="39"/>
      <c r="I3" s="39"/>
      <c r="J3" s="39"/>
      <c r="K3" s="76"/>
      <c r="L3" s="76"/>
      <c r="M3" s="76"/>
      <c r="N3" s="76"/>
      <c r="O3" s="76"/>
      <c r="P3" s="76"/>
      <c r="Q3" s="76"/>
      <c r="R3" s="16" t="s">
        <v>4</v>
      </c>
    </row>
    <row r="4" spans="1:18" s="14" customFormat="1" ht="30" customHeight="1">
      <c r="A4" s="31" t="s">
        <v>86</v>
      </c>
      <c r="B4" s="22" t="s">
        <v>87</v>
      </c>
      <c r="C4" s="22" t="s">
        <v>88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80</v>
      </c>
      <c r="N4" s="22"/>
      <c r="O4" s="22"/>
      <c r="P4" s="22"/>
      <c r="Q4" s="22"/>
      <c r="R4" s="22"/>
    </row>
    <row r="5" spans="1:18" s="14" customFormat="1" ht="30" customHeight="1">
      <c r="A5" s="31"/>
      <c r="B5" s="22"/>
      <c r="C5" s="22" t="s">
        <v>89</v>
      </c>
      <c r="D5" s="22" t="s">
        <v>90</v>
      </c>
      <c r="E5" s="22" t="s">
        <v>91</v>
      </c>
      <c r="F5" s="22" t="s">
        <v>92</v>
      </c>
      <c r="G5" s="22" t="s">
        <v>93</v>
      </c>
      <c r="H5" s="22" t="s">
        <v>94</v>
      </c>
      <c r="I5" s="22" t="s">
        <v>95</v>
      </c>
      <c r="J5" s="22" t="s">
        <v>96</v>
      </c>
      <c r="K5" s="22" t="s">
        <v>97</v>
      </c>
      <c r="L5" s="22" t="s">
        <v>98</v>
      </c>
      <c r="M5" s="22" t="s">
        <v>89</v>
      </c>
      <c r="N5" s="22" t="s">
        <v>99</v>
      </c>
      <c r="O5" s="22" t="s">
        <v>91</v>
      </c>
      <c r="P5" s="22" t="s">
        <v>92</v>
      </c>
      <c r="Q5" s="77" t="s">
        <v>100</v>
      </c>
      <c r="R5" s="77" t="s">
        <v>101</v>
      </c>
    </row>
    <row r="6" spans="1:18" s="14" customFormat="1" ht="19.5" customHeight="1">
      <c r="A6" s="31" t="s">
        <v>102</v>
      </c>
      <c r="B6" s="74">
        <v>1</v>
      </c>
      <c r="C6" s="71">
        <v>2</v>
      </c>
      <c r="D6" s="71">
        <v>3</v>
      </c>
      <c r="E6" s="71">
        <v>4</v>
      </c>
      <c r="F6" s="71">
        <v>5</v>
      </c>
      <c r="G6" s="71">
        <v>6</v>
      </c>
      <c r="H6" s="71">
        <v>7</v>
      </c>
      <c r="I6" s="71">
        <v>8</v>
      </c>
      <c r="J6" s="71">
        <v>9</v>
      </c>
      <c r="K6" s="7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</row>
    <row r="7" spans="1:18" s="14" customFormat="1" ht="19.5" customHeight="1">
      <c r="A7" s="75" t="s">
        <v>103</v>
      </c>
      <c r="B7" s="26">
        <f>C7+M7</f>
        <v>61661.37</v>
      </c>
      <c r="C7" s="26">
        <f>D7+E7+L7</f>
        <v>58356.87</v>
      </c>
      <c r="D7" s="26">
        <f>D9</f>
        <v>7259.04</v>
      </c>
      <c r="E7" s="26">
        <v>51097.83</v>
      </c>
      <c r="F7" s="26"/>
      <c r="G7" s="26"/>
      <c r="H7" s="26"/>
      <c r="I7" s="26"/>
      <c r="J7" s="26"/>
      <c r="K7" s="26"/>
      <c r="L7" s="26"/>
      <c r="M7" s="26">
        <f>N7+O7</f>
        <v>3304.5</v>
      </c>
      <c r="N7" s="26">
        <v>3304.5</v>
      </c>
      <c r="O7" s="26"/>
      <c r="P7" s="26"/>
      <c r="Q7" s="26"/>
      <c r="R7" s="26"/>
    </row>
    <row r="8" spans="1:18" s="14" customFormat="1" ht="19.5" customHeight="1">
      <c r="A8" s="75" t="s">
        <v>104</v>
      </c>
      <c r="B8" s="26">
        <f>C8+M8</f>
        <v>61661.37</v>
      </c>
      <c r="C8" s="26">
        <f>D8+E8+L8</f>
        <v>58356.87</v>
      </c>
      <c r="D8" s="26">
        <f>D9</f>
        <v>7259.04</v>
      </c>
      <c r="E8" s="26">
        <v>51097.83</v>
      </c>
      <c r="F8" s="26"/>
      <c r="G8" s="26"/>
      <c r="H8" s="26"/>
      <c r="I8" s="26"/>
      <c r="J8" s="26"/>
      <c r="K8" s="26"/>
      <c r="L8" s="26"/>
      <c r="M8" s="26">
        <f>N8+O8</f>
        <v>3304.5</v>
      </c>
      <c r="N8" s="26">
        <v>3304.5</v>
      </c>
      <c r="O8" s="26"/>
      <c r="P8" s="26"/>
      <c r="Q8" s="26"/>
      <c r="R8" s="26"/>
    </row>
    <row r="9" spans="1:18" s="14" customFormat="1" ht="19.5" customHeight="1">
      <c r="A9" s="75" t="s">
        <v>105</v>
      </c>
      <c r="B9" s="26">
        <f>C9+M9</f>
        <v>61661.37</v>
      </c>
      <c r="C9" s="26">
        <f>D9+E9+L9</f>
        <v>58356.87</v>
      </c>
      <c r="D9" s="26">
        <v>7259.04</v>
      </c>
      <c r="E9" s="26">
        <v>51097.83</v>
      </c>
      <c r="F9" s="26"/>
      <c r="G9" s="26"/>
      <c r="H9" s="26"/>
      <c r="I9" s="26"/>
      <c r="J9" s="26"/>
      <c r="K9" s="26"/>
      <c r="L9" s="26"/>
      <c r="M9" s="26">
        <f>N9+O9</f>
        <v>3304.5</v>
      </c>
      <c r="N9" s="26">
        <v>3304.5</v>
      </c>
      <c r="O9" s="26"/>
      <c r="P9" s="26"/>
      <c r="Q9" s="26"/>
      <c r="R9" s="26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7109375" style="14" customWidth="1"/>
    <col min="2" max="2" width="41.00390625" style="14" customWidth="1"/>
    <col min="3" max="6" width="14.8515625" style="14" customWidth="1"/>
    <col min="7" max="10" width="9.140625" style="14" customWidth="1"/>
  </cols>
  <sheetData>
    <row r="1" spans="1:9" s="14" customFormat="1" ht="19.5" customHeight="1">
      <c r="A1" s="68"/>
      <c r="B1" s="41"/>
      <c r="C1" s="39"/>
      <c r="D1" s="39"/>
      <c r="E1" s="39"/>
      <c r="I1" s="57" t="s">
        <v>106</v>
      </c>
    </row>
    <row r="2" spans="1:9" s="14" customFormat="1" ht="30" customHeight="1">
      <c r="A2" s="17" t="s">
        <v>107</v>
      </c>
      <c r="B2" s="17"/>
      <c r="C2" s="17"/>
      <c r="D2" s="17"/>
      <c r="E2" s="17"/>
      <c r="F2" s="17"/>
      <c r="G2" s="17"/>
      <c r="H2" s="17"/>
      <c r="I2" s="17"/>
    </row>
    <row r="3" spans="1:9" s="14" customFormat="1" ht="19.5" customHeight="1">
      <c r="A3" s="69"/>
      <c r="B3" s="38"/>
      <c r="C3" s="39"/>
      <c r="D3" s="39"/>
      <c r="E3" s="39"/>
      <c r="I3" s="16" t="s">
        <v>108</v>
      </c>
    </row>
    <row r="4" spans="1:9" s="14" customFormat="1" ht="30" customHeight="1">
      <c r="A4" s="21" t="s">
        <v>109</v>
      </c>
      <c r="B4" s="21" t="s">
        <v>110</v>
      </c>
      <c r="C4" s="22" t="s">
        <v>87</v>
      </c>
      <c r="D4" s="22" t="s">
        <v>111</v>
      </c>
      <c r="E4" s="22"/>
      <c r="F4" s="22" t="s">
        <v>112</v>
      </c>
      <c r="G4" s="21" t="s">
        <v>113</v>
      </c>
      <c r="H4" s="21" t="s">
        <v>114</v>
      </c>
      <c r="I4" s="21" t="s">
        <v>115</v>
      </c>
    </row>
    <row r="5" spans="1:9" s="14" customFormat="1" ht="30" customHeight="1">
      <c r="A5" s="21"/>
      <c r="B5" s="21"/>
      <c r="C5" s="22"/>
      <c r="D5" s="22" t="s">
        <v>116</v>
      </c>
      <c r="E5" s="22" t="s">
        <v>117</v>
      </c>
      <c r="F5" s="22"/>
      <c r="G5" s="21"/>
      <c r="H5" s="21"/>
      <c r="I5" s="21"/>
    </row>
    <row r="6" spans="1:9" s="14" customFormat="1" ht="19.5" customHeight="1">
      <c r="A6" s="70" t="s">
        <v>102</v>
      </c>
      <c r="B6" s="31" t="s">
        <v>102</v>
      </c>
      <c r="C6" s="71">
        <v>1</v>
      </c>
      <c r="D6" s="71">
        <v>2</v>
      </c>
      <c r="E6" s="71">
        <v>3</v>
      </c>
      <c r="F6" s="71">
        <v>4</v>
      </c>
      <c r="G6" s="31">
        <v>5</v>
      </c>
      <c r="H6" s="31">
        <v>6</v>
      </c>
      <c r="I6" s="31">
        <v>7</v>
      </c>
    </row>
    <row r="7" spans="1:9" s="14" customFormat="1" ht="19.5" customHeight="1">
      <c r="A7" s="72"/>
      <c r="B7" s="32" t="s">
        <v>103</v>
      </c>
      <c r="C7" s="26">
        <f>C8+C26+C29+C32+C40+C45+C48+C53+C58+C61+C64</f>
        <v>61186.3959</v>
      </c>
      <c r="D7" s="26">
        <f>D8+D26+D29+D32+D40+D45+D48+D53+D58+D61+D64</f>
        <v>3578.4919</v>
      </c>
      <c r="E7" s="26">
        <f aca="true" t="shared" si="0" ref="D7:I7">E8+E26+E29+E32+E40+E45+E48+E53+E58+E61+E64</f>
        <v>470.094</v>
      </c>
      <c r="F7" s="26">
        <f t="shared" si="0"/>
        <v>57137.810000000005</v>
      </c>
      <c r="G7" s="26">
        <f t="shared" si="0"/>
        <v>0</v>
      </c>
      <c r="H7" s="26">
        <f t="shared" si="0"/>
        <v>0</v>
      </c>
      <c r="I7" s="26">
        <f t="shared" si="0"/>
        <v>0</v>
      </c>
    </row>
    <row r="8" spans="1:9" s="14" customFormat="1" ht="19.5" customHeight="1">
      <c r="A8" s="73">
        <v>201</v>
      </c>
      <c r="B8" s="32" t="s">
        <v>11</v>
      </c>
      <c r="C8" s="26">
        <f>C9+C14+C16+C18+C20+C22+C24</f>
        <v>6818.9596</v>
      </c>
      <c r="D8" s="26">
        <f>D9+D14+D16+D18+D20+D22+D24</f>
        <v>3255.8656</v>
      </c>
      <c r="E8" s="26">
        <f>E9+E14+E16+E18+E20+E22+E24</f>
        <v>470.094</v>
      </c>
      <c r="F8" s="26">
        <f>F9+F14+F16+F18+F20+F22+F24</f>
        <v>3093</v>
      </c>
      <c r="G8" s="26"/>
      <c r="H8" s="26"/>
      <c r="I8" s="26"/>
    </row>
    <row r="9" spans="1:9" s="14" customFormat="1" ht="19.5" customHeight="1">
      <c r="A9" s="73" t="s">
        <v>118</v>
      </c>
      <c r="B9" s="32" t="s">
        <v>13</v>
      </c>
      <c r="C9" s="26">
        <v>6047.9596</v>
      </c>
      <c r="D9" s="26">
        <f>D10+D11</f>
        <v>3255.8656</v>
      </c>
      <c r="E9" s="26">
        <f>E10+E11</f>
        <v>470.094</v>
      </c>
      <c r="F9" s="26">
        <f>F10+F11+F12+F13</f>
        <v>2322</v>
      </c>
      <c r="G9" s="26"/>
      <c r="H9" s="26"/>
      <c r="I9" s="26"/>
    </row>
    <row r="10" spans="1:9" s="14" customFormat="1" ht="19.5" customHeight="1">
      <c r="A10" s="73" t="s">
        <v>119</v>
      </c>
      <c r="B10" s="32" t="s">
        <v>15</v>
      </c>
      <c r="C10" s="26">
        <v>3434.3596</v>
      </c>
      <c r="D10" s="26">
        <v>2964.2656</v>
      </c>
      <c r="E10" s="26">
        <v>470.094</v>
      </c>
      <c r="F10" s="26"/>
      <c r="G10" s="26"/>
      <c r="H10" s="26"/>
      <c r="I10" s="26"/>
    </row>
    <row r="11" spans="1:9" s="14" customFormat="1" ht="19.5" customHeight="1">
      <c r="A11" s="73" t="s">
        <v>120</v>
      </c>
      <c r="B11" s="32" t="s">
        <v>17</v>
      </c>
      <c r="C11" s="26">
        <v>2563.6</v>
      </c>
      <c r="D11" s="26">
        <v>291.6</v>
      </c>
      <c r="E11" s="26"/>
      <c r="F11" s="26">
        <v>2272</v>
      </c>
      <c r="G11" s="26"/>
      <c r="H11" s="26"/>
      <c r="I11" s="26"/>
    </row>
    <row r="12" spans="1:9" s="14" customFormat="1" ht="19.5" customHeight="1">
      <c r="A12" s="73" t="s">
        <v>121</v>
      </c>
      <c r="B12" s="32" t="s">
        <v>19</v>
      </c>
      <c r="C12" s="26">
        <v>5</v>
      </c>
      <c r="D12" s="26"/>
      <c r="E12" s="26"/>
      <c r="F12" s="26">
        <v>5</v>
      </c>
      <c r="G12" s="26"/>
      <c r="H12" s="26"/>
      <c r="I12" s="26"/>
    </row>
    <row r="13" spans="1:9" s="14" customFormat="1" ht="19.5" customHeight="1">
      <c r="A13" s="73" t="s">
        <v>122</v>
      </c>
      <c r="B13" s="32" t="s">
        <v>21</v>
      </c>
      <c r="C13" s="26">
        <v>45</v>
      </c>
      <c r="D13" s="26"/>
      <c r="E13" s="26"/>
      <c r="F13" s="26">
        <v>45</v>
      </c>
      <c r="G13" s="26"/>
      <c r="H13" s="26"/>
      <c r="I13" s="26"/>
    </row>
    <row r="14" spans="1:9" s="14" customFormat="1" ht="19.5" customHeight="1">
      <c r="A14" s="73" t="s">
        <v>123</v>
      </c>
      <c r="B14" s="32" t="s">
        <v>23</v>
      </c>
      <c r="C14" s="26">
        <v>100</v>
      </c>
      <c r="D14" s="26"/>
      <c r="E14" s="26"/>
      <c r="F14" s="26">
        <v>100</v>
      </c>
      <c r="G14" s="26"/>
      <c r="H14" s="26"/>
      <c r="I14" s="26"/>
    </row>
    <row r="15" spans="1:9" s="14" customFormat="1" ht="19.5" customHeight="1">
      <c r="A15" s="73" t="s">
        <v>124</v>
      </c>
      <c r="B15" s="32" t="s">
        <v>25</v>
      </c>
      <c r="C15" s="26">
        <v>100</v>
      </c>
      <c r="D15" s="26"/>
      <c r="E15" s="26"/>
      <c r="F15" s="26">
        <v>100</v>
      </c>
      <c r="G15" s="26"/>
      <c r="H15" s="26"/>
      <c r="I15" s="26"/>
    </row>
    <row r="16" spans="1:9" s="14" customFormat="1" ht="19.5" customHeight="1">
      <c r="A16" s="73" t="s">
        <v>125</v>
      </c>
      <c r="B16" s="32" t="s">
        <v>27</v>
      </c>
      <c r="C16" s="26">
        <v>450</v>
      </c>
      <c r="D16" s="26"/>
      <c r="E16" s="26"/>
      <c r="F16" s="26">
        <v>450</v>
      </c>
      <c r="G16" s="26"/>
      <c r="H16" s="26"/>
      <c r="I16" s="26"/>
    </row>
    <row r="17" spans="1:9" s="14" customFormat="1" ht="19.5" customHeight="1">
      <c r="A17" s="73" t="s">
        <v>126</v>
      </c>
      <c r="B17" s="32" t="s">
        <v>29</v>
      </c>
      <c r="C17" s="26">
        <v>450</v>
      </c>
      <c r="D17" s="26"/>
      <c r="E17" s="26"/>
      <c r="F17" s="26">
        <v>450</v>
      </c>
      <c r="G17" s="26"/>
      <c r="H17" s="26"/>
      <c r="I17" s="26"/>
    </row>
    <row r="18" spans="1:9" s="14" customFormat="1" ht="19.5" customHeight="1">
      <c r="A18" s="73" t="s">
        <v>127</v>
      </c>
      <c r="B18" s="32" t="s">
        <v>30</v>
      </c>
      <c r="C18" s="26">
        <v>19</v>
      </c>
      <c r="D18" s="26"/>
      <c r="E18" s="26"/>
      <c r="F18" s="26">
        <v>19</v>
      </c>
      <c r="G18" s="26"/>
      <c r="H18" s="26"/>
      <c r="I18" s="26"/>
    </row>
    <row r="19" spans="1:9" s="14" customFormat="1" ht="19.5" customHeight="1">
      <c r="A19" s="73" t="s">
        <v>128</v>
      </c>
      <c r="B19" s="32" t="s">
        <v>31</v>
      </c>
      <c r="C19" s="26">
        <v>19</v>
      </c>
      <c r="D19" s="26"/>
      <c r="E19" s="26"/>
      <c r="F19" s="26">
        <v>19</v>
      </c>
      <c r="G19" s="26"/>
      <c r="H19" s="26"/>
      <c r="I19" s="26"/>
    </row>
    <row r="20" spans="1:9" s="14" customFormat="1" ht="19.5" customHeight="1">
      <c r="A20" s="73" t="s">
        <v>129</v>
      </c>
      <c r="B20" s="32" t="s">
        <v>32</v>
      </c>
      <c r="C20" s="26">
        <v>75</v>
      </c>
      <c r="D20" s="26"/>
      <c r="E20" s="26"/>
      <c r="F20" s="26">
        <v>75</v>
      </c>
      <c r="G20" s="26"/>
      <c r="H20" s="26"/>
      <c r="I20" s="26"/>
    </row>
    <row r="21" spans="1:9" s="14" customFormat="1" ht="19.5" customHeight="1">
      <c r="A21" s="73" t="s">
        <v>130</v>
      </c>
      <c r="B21" s="32" t="s">
        <v>33</v>
      </c>
      <c r="C21" s="26">
        <v>75</v>
      </c>
      <c r="D21" s="26"/>
      <c r="E21" s="26"/>
      <c r="F21" s="26">
        <v>75</v>
      </c>
      <c r="G21" s="26"/>
      <c r="H21" s="26"/>
      <c r="I21" s="26"/>
    </row>
    <row r="22" spans="1:9" s="14" customFormat="1" ht="19.5" customHeight="1">
      <c r="A22" s="73" t="s">
        <v>131</v>
      </c>
      <c r="B22" s="32" t="s">
        <v>34</v>
      </c>
      <c r="C22" s="26">
        <v>97</v>
      </c>
      <c r="D22" s="26"/>
      <c r="E22" s="26"/>
      <c r="F22" s="26">
        <v>97</v>
      </c>
      <c r="G22" s="26"/>
      <c r="H22" s="26"/>
      <c r="I22" s="26"/>
    </row>
    <row r="23" spans="1:9" s="14" customFormat="1" ht="19.5" customHeight="1">
      <c r="A23" s="73" t="s">
        <v>132</v>
      </c>
      <c r="B23" s="32" t="s">
        <v>35</v>
      </c>
      <c r="C23" s="26">
        <v>97</v>
      </c>
      <c r="D23" s="26"/>
      <c r="E23" s="26"/>
      <c r="F23" s="26">
        <v>97</v>
      </c>
      <c r="G23" s="26"/>
      <c r="H23" s="26"/>
      <c r="I23" s="26"/>
    </row>
    <row r="24" spans="1:9" s="14" customFormat="1" ht="19.5" customHeight="1">
      <c r="A24" s="73" t="s">
        <v>133</v>
      </c>
      <c r="B24" s="32" t="s">
        <v>36</v>
      </c>
      <c r="C24" s="26">
        <v>30</v>
      </c>
      <c r="D24" s="26"/>
      <c r="E24" s="26"/>
      <c r="F24" s="26">
        <v>30</v>
      </c>
      <c r="G24" s="26"/>
      <c r="H24" s="26"/>
      <c r="I24" s="26"/>
    </row>
    <row r="25" spans="1:9" s="14" customFormat="1" ht="19.5" customHeight="1">
      <c r="A25" s="73" t="s">
        <v>134</v>
      </c>
      <c r="B25" s="32" t="s">
        <v>37</v>
      </c>
      <c r="C25" s="26">
        <v>30</v>
      </c>
      <c r="D25" s="26"/>
      <c r="E25" s="26"/>
      <c r="F25" s="26">
        <v>30</v>
      </c>
      <c r="G25" s="26"/>
      <c r="H25" s="26"/>
      <c r="I25" s="26"/>
    </row>
    <row r="26" spans="1:9" s="14" customFormat="1" ht="19.5" customHeight="1">
      <c r="A26" s="73" t="s">
        <v>135</v>
      </c>
      <c r="B26" s="32" t="s">
        <v>38</v>
      </c>
      <c r="C26" s="26">
        <v>30</v>
      </c>
      <c r="D26" s="26"/>
      <c r="E26" s="26"/>
      <c r="F26" s="26">
        <v>30</v>
      </c>
      <c r="G26" s="26"/>
      <c r="H26" s="26"/>
      <c r="I26" s="26"/>
    </row>
    <row r="27" spans="1:9" s="14" customFormat="1" ht="19.5" customHeight="1">
      <c r="A27" s="73" t="s">
        <v>136</v>
      </c>
      <c r="B27" s="32" t="s">
        <v>39</v>
      </c>
      <c r="C27" s="26">
        <v>30</v>
      </c>
      <c r="D27" s="26"/>
      <c r="E27" s="26"/>
      <c r="F27" s="26">
        <v>30</v>
      </c>
      <c r="G27" s="26"/>
      <c r="H27" s="26"/>
      <c r="I27" s="26"/>
    </row>
    <row r="28" spans="1:9" s="14" customFormat="1" ht="19.5" customHeight="1">
      <c r="A28" s="73" t="s">
        <v>137</v>
      </c>
      <c r="B28" s="32" t="s">
        <v>40</v>
      </c>
      <c r="C28" s="26">
        <v>30</v>
      </c>
      <c r="D28" s="26"/>
      <c r="E28" s="26"/>
      <c r="F28" s="26">
        <v>30</v>
      </c>
      <c r="G28" s="26"/>
      <c r="H28" s="26"/>
      <c r="I28" s="26"/>
    </row>
    <row r="29" spans="1:9" s="14" customFormat="1" ht="19.5" customHeight="1">
      <c r="A29" s="73">
        <v>207</v>
      </c>
      <c r="B29" s="32" t="s">
        <v>41</v>
      </c>
      <c r="C29" s="26">
        <v>85</v>
      </c>
      <c r="D29" s="26"/>
      <c r="E29" s="26"/>
      <c r="F29" s="26">
        <v>85</v>
      </c>
      <c r="G29" s="26"/>
      <c r="H29" s="26"/>
      <c r="I29" s="26"/>
    </row>
    <row r="30" spans="1:9" s="14" customFormat="1" ht="19.5" customHeight="1">
      <c r="A30" s="73" t="s">
        <v>138</v>
      </c>
      <c r="B30" s="32" t="s">
        <v>42</v>
      </c>
      <c r="C30" s="26">
        <v>85</v>
      </c>
      <c r="D30" s="26"/>
      <c r="E30" s="26"/>
      <c r="F30" s="26">
        <v>85</v>
      </c>
      <c r="G30" s="26"/>
      <c r="H30" s="26"/>
      <c r="I30" s="26"/>
    </row>
    <row r="31" spans="1:9" s="14" customFormat="1" ht="19.5" customHeight="1">
      <c r="A31" s="73" t="s">
        <v>139</v>
      </c>
      <c r="B31" s="32" t="s">
        <v>43</v>
      </c>
      <c r="C31" s="26">
        <v>85</v>
      </c>
      <c r="D31" s="26"/>
      <c r="E31" s="26"/>
      <c r="F31" s="26">
        <v>85</v>
      </c>
      <c r="G31" s="26"/>
      <c r="H31" s="26"/>
      <c r="I31" s="26"/>
    </row>
    <row r="32" spans="1:9" s="14" customFormat="1" ht="19.5" customHeight="1">
      <c r="A32" s="73">
        <v>208</v>
      </c>
      <c r="B32" s="32" t="s">
        <v>44</v>
      </c>
      <c r="C32" s="26">
        <f>C33+C35+C37</f>
        <v>555.6263</v>
      </c>
      <c r="D32" s="26">
        <f>D37+D35+D33</f>
        <v>322.6263</v>
      </c>
      <c r="E32" s="26"/>
      <c r="F32" s="26">
        <f>F37+F35+F33</f>
        <v>233</v>
      </c>
      <c r="G32" s="26"/>
      <c r="H32" s="26"/>
      <c r="I32" s="26"/>
    </row>
    <row r="33" spans="1:9" s="14" customFormat="1" ht="19.5" customHeight="1">
      <c r="A33" s="73" t="s">
        <v>140</v>
      </c>
      <c r="B33" s="32" t="s">
        <v>45</v>
      </c>
      <c r="C33" s="26">
        <v>65</v>
      </c>
      <c r="D33" s="26"/>
      <c r="E33" s="26"/>
      <c r="F33" s="26">
        <v>65</v>
      </c>
      <c r="G33" s="26"/>
      <c r="H33" s="26"/>
      <c r="I33" s="26"/>
    </row>
    <row r="34" spans="1:9" s="14" customFormat="1" ht="19.5" customHeight="1">
      <c r="A34" s="73" t="s">
        <v>141</v>
      </c>
      <c r="B34" s="32" t="s">
        <v>46</v>
      </c>
      <c r="C34" s="26">
        <v>65</v>
      </c>
      <c r="D34" s="26"/>
      <c r="E34" s="26"/>
      <c r="F34" s="26">
        <v>65</v>
      </c>
      <c r="G34" s="26"/>
      <c r="H34" s="26"/>
      <c r="I34" s="26"/>
    </row>
    <row r="35" spans="1:9" s="14" customFormat="1" ht="19.5" customHeight="1">
      <c r="A35" s="73" t="s">
        <v>142</v>
      </c>
      <c r="B35" s="32" t="s">
        <v>47</v>
      </c>
      <c r="C35" s="26">
        <f>C36</f>
        <v>168</v>
      </c>
      <c r="D35" s="26"/>
      <c r="E35" s="26"/>
      <c r="F35" s="26">
        <f>F36</f>
        <v>168</v>
      </c>
      <c r="G35" s="26"/>
      <c r="H35" s="26"/>
      <c r="I35" s="26"/>
    </row>
    <row r="36" spans="1:9" s="14" customFormat="1" ht="19.5" customHeight="1">
      <c r="A36" s="73" t="s">
        <v>143</v>
      </c>
      <c r="B36" s="32" t="s">
        <v>48</v>
      </c>
      <c r="C36" s="26">
        <v>168</v>
      </c>
      <c r="D36" s="26"/>
      <c r="E36" s="26"/>
      <c r="F36" s="26">
        <v>168</v>
      </c>
      <c r="G36" s="26"/>
      <c r="H36" s="26"/>
      <c r="I36" s="26"/>
    </row>
    <row r="37" spans="1:9" s="14" customFormat="1" ht="19.5" customHeight="1">
      <c r="A37" s="73" t="s">
        <v>144</v>
      </c>
      <c r="B37" s="32" t="s">
        <v>49</v>
      </c>
      <c r="C37" s="26">
        <v>322.6263</v>
      </c>
      <c r="D37" s="26">
        <v>322.6263</v>
      </c>
      <c r="E37" s="26"/>
      <c r="F37" s="26"/>
      <c r="G37" s="26"/>
      <c r="H37" s="26"/>
      <c r="I37" s="26"/>
    </row>
    <row r="38" spans="1:9" s="14" customFormat="1" ht="19.5" customHeight="1">
      <c r="A38" s="73" t="s">
        <v>145</v>
      </c>
      <c r="B38" s="32" t="s">
        <v>50</v>
      </c>
      <c r="C38" s="26">
        <v>215.0842</v>
      </c>
      <c r="D38" s="26">
        <v>215.0842</v>
      </c>
      <c r="E38" s="26"/>
      <c r="F38" s="26"/>
      <c r="G38" s="26"/>
      <c r="H38" s="26"/>
      <c r="I38" s="26"/>
    </row>
    <row r="39" spans="1:9" s="14" customFormat="1" ht="19.5" customHeight="1">
      <c r="A39" s="73" t="s">
        <v>146</v>
      </c>
      <c r="B39" s="32" t="s">
        <v>51</v>
      </c>
      <c r="C39" s="26">
        <v>107.5421</v>
      </c>
      <c r="D39" s="26">
        <v>107.5421</v>
      </c>
      <c r="E39" s="26"/>
      <c r="F39" s="26"/>
      <c r="G39" s="26"/>
      <c r="H39" s="26"/>
      <c r="I39" s="26"/>
    </row>
    <row r="40" spans="1:9" s="14" customFormat="1" ht="19.5" customHeight="1">
      <c r="A40" s="73" t="s">
        <v>147</v>
      </c>
      <c r="B40" s="32" t="s">
        <v>52</v>
      </c>
      <c r="C40" s="26">
        <v>590</v>
      </c>
      <c r="D40" s="26"/>
      <c r="E40" s="26"/>
      <c r="F40" s="26">
        <v>590</v>
      </c>
      <c r="G40" s="26"/>
      <c r="H40" s="26"/>
      <c r="I40" s="26"/>
    </row>
    <row r="41" spans="1:9" s="14" customFormat="1" ht="19.5" customHeight="1">
      <c r="A41" s="73" t="s">
        <v>148</v>
      </c>
      <c r="B41" s="32" t="s">
        <v>53</v>
      </c>
      <c r="C41" s="26">
        <v>390</v>
      </c>
      <c r="D41" s="26"/>
      <c r="E41" s="26"/>
      <c r="F41" s="26">
        <v>390</v>
      </c>
      <c r="G41" s="26"/>
      <c r="H41" s="26"/>
      <c r="I41" s="26"/>
    </row>
    <row r="42" spans="1:9" s="14" customFormat="1" ht="19.5" customHeight="1">
      <c r="A42" s="73" t="s">
        <v>149</v>
      </c>
      <c r="B42" s="32" t="s">
        <v>54</v>
      </c>
      <c r="C42" s="26">
        <v>390</v>
      </c>
      <c r="D42" s="26"/>
      <c r="E42" s="26"/>
      <c r="F42" s="26">
        <v>390</v>
      </c>
      <c r="G42" s="26"/>
      <c r="H42" s="26"/>
      <c r="I42" s="26"/>
    </row>
    <row r="43" spans="1:9" s="14" customFormat="1" ht="19.5" customHeight="1">
      <c r="A43" s="73" t="s">
        <v>150</v>
      </c>
      <c r="B43" s="32" t="s">
        <v>55</v>
      </c>
      <c r="C43" s="26">
        <v>200</v>
      </c>
      <c r="D43" s="26"/>
      <c r="E43" s="26"/>
      <c r="F43" s="26">
        <v>200</v>
      </c>
      <c r="G43" s="26"/>
      <c r="H43" s="26"/>
      <c r="I43" s="26"/>
    </row>
    <row r="44" spans="1:9" s="14" customFormat="1" ht="19.5" customHeight="1">
      <c r="A44" s="73" t="s">
        <v>151</v>
      </c>
      <c r="B44" s="32" t="s">
        <v>56</v>
      </c>
      <c r="C44" s="26">
        <v>200</v>
      </c>
      <c r="D44" s="26"/>
      <c r="E44" s="26"/>
      <c r="F44" s="26">
        <v>200</v>
      </c>
      <c r="G44" s="26"/>
      <c r="H44" s="26"/>
      <c r="I44" s="26"/>
    </row>
    <row r="45" spans="1:9" s="14" customFormat="1" ht="19.5" customHeight="1">
      <c r="A45" s="73">
        <v>211</v>
      </c>
      <c r="B45" s="32" t="s">
        <v>57</v>
      </c>
      <c r="C45" s="26">
        <v>60</v>
      </c>
      <c r="D45" s="26"/>
      <c r="E45" s="26"/>
      <c r="F45" s="26">
        <v>60</v>
      </c>
      <c r="G45" s="26"/>
      <c r="H45" s="26"/>
      <c r="I45" s="26"/>
    </row>
    <row r="46" spans="1:9" s="14" customFormat="1" ht="19.5" customHeight="1">
      <c r="A46" s="73" t="s">
        <v>152</v>
      </c>
      <c r="B46" s="32" t="s">
        <v>58</v>
      </c>
      <c r="C46" s="26">
        <v>60</v>
      </c>
      <c r="D46" s="26"/>
      <c r="E46" s="26"/>
      <c r="F46" s="26">
        <v>60</v>
      </c>
      <c r="G46" s="26"/>
      <c r="H46" s="26"/>
      <c r="I46" s="26"/>
    </row>
    <row r="47" spans="1:9" s="14" customFormat="1" ht="19.5" customHeight="1">
      <c r="A47" s="73" t="s">
        <v>153</v>
      </c>
      <c r="B47" s="32" t="s">
        <v>59</v>
      </c>
      <c r="C47" s="26">
        <v>60</v>
      </c>
      <c r="D47" s="26"/>
      <c r="E47" s="26"/>
      <c r="F47" s="26">
        <v>60</v>
      </c>
      <c r="G47" s="26"/>
      <c r="H47" s="26"/>
      <c r="I47" s="26"/>
    </row>
    <row r="48" spans="1:9" s="14" customFormat="1" ht="19.5" customHeight="1">
      <c r="A48" s="73">
        <v>212</v>
      </c>
      <c r="B48" s="32" t="s">
        <v>60</v>
      </c>
      <c r="C48" s="26">
        <f>C49+C51</f>
        <v>52537.810000000005</v>
      </c>
      <c r="D48" s="26"/>
      <c r="E48" s="26"/>
      <c r="F48" s="26">
        <f>F49+F51</f>
        <v>52537.810000000005</v>
      </c>
      <c r="G48" s="26"/>
      <c r="H48" s="26"/>
      <c r="I48" s="26"/>
    </row>
    <row r="49" spans="1:9" s="14" customFormat="1" ht="19.5" customHeight="1">
      <c r="A49" s="73" t="s">
        <v>154</v>
      </c>
      <c r="B49" s="32" t="s">
        <v>61</v>
      </c>
      <c r="C49" s="26">
        <v>51017.83</v>
      </c>
      <c r="D49" s="26"/>
      <c r="E49" s="26"/>
      <c r="F49" s="26">
        <v>51017.83</v>
      </c>
      <c r="G49" s="26"/>
      <c r="H49" s="26"/>
      <c r="I49" s="26"/>
    </row>
    <row r="50" spans="1:9" s="14" customFormat="1" ht="19.5" customHeight="1">
      <c r="A50" s="73" t="s">
        <v>155</v>
      </c>
      <c r="B50" s="32" t="s">
        <v>62</v>
      </c>
      <c r="C50" s="26">
        <v>51017.83</v>
      </c>
      <c r="D50" s="26"/>
      <c r="E50" s="26"/>
      <c r="F50" s="26">
        <v>51017.83</v>
      </c>
      <c r="G50" s="26"/>
      <c r="H50" s="26"/>
      <c r="I50" s="26"/>
    </row>
    <row r="51" spans="1:9" s="14" customFormat="1" ht="19.5" customHeight="1">
      <c r="A51" s="73" t="s">
        <v>156</v>
      </c>
      <c r="B51" s="32" t="s">
        <v>63</v>
      </c>
      <c r="C51" s="26">
        <v>1519.98</v>
      </c>
      <c r="D51" s="26"/>
      <c r="E51" s="26"/>
      <c r="F51" s="26">
        <v>1519.98</v>
      </c>
      <c r="G51" s="26"/>
      <c r="H51" s="26"/>
      <c r="I51" s="26"/>
    </row>
    <row r="52" spans="1:9" s="14" customFormat="1" ht="19.5" customHeight="1">
      <c r="A52" s="73" t="s">
        <v>157</v>
      </c>
      <c r="B52" s="32" t="s">
        <v>64</v>
      </c>
      <c r="C52" s="26">
        <v>1519.98</v>
      </c>
      <c r="D52" s="26"/>
      <c r="E52" s="26"/>
      <c r="F52" s="26">
        <v>1519.98</v>
      </c>
      <c r="G52" s="26"/>
      <c r="H52" s="26"/>
      <c r="I52" s="26"/>
    </row>
    <row r="53" spans="1:9" s="14" customFormat="1" ht="19.5" customHeight="1">
      <c r="A53" s="73">
        <v>213</v>
      </c>
      <c r="B53" s="32" t="s">
        <v>65</v>
      </c>
      <c r="C53" s="26">
        <v>350</v>
      </c>
      <c r="D53" s="26"/>
      <c r="E53" s="26"/>
      <c r="F53" s="26">
        <v>350</v>
      </c>
      <c r="G53" s="26"/>
      <c r="H53" s="26"/>
      <c r="I53" s="26"/>
    </row>
    <row r="54" spans="1:9" s="14" customFormat="1" ht="19.5" customHeight="1">
      <c r="A54" s="73" t="s">
        <v>158</v>
      </c>
      <c r="B54" s="32" t="s">
        <v>66</v>
      </c>
      <c r="C54" s="26">
        <v>150</v>
      </c>
      <c r="D54" s="26"/>
      <c r="E54" s="26"/>
      <c r="F54" s="26">
        <v>150</v>
      </c>
      <c r="G54" s="26"/>
      <c r="H54" s="26"/>
      <c r="I54" s="26"/>
    </row>
    <row r="55" spans="1:9" s="14" customFormat="1" ht="19.5" customHeight="1">
      <c r="A55" s="73" t="s">
        <v>159</v>
      </c>
      <c r="B55" s="32" t="s">
        <v>67</v>
      </c>
      <c r="C55" s="26">
        <v>150</v>
      </c>
      <c r="D55" s="26"/>
      <c r="E55" s="26"/>
      <c r="F55" s="26">
        <v>150</v>
      </c>
      <c r="G55" s="26"/>
      <c r="H55" s="26"/>
      <c r="I55" s="26"/>
    </row>
    <row r="56" spans="1:9" s="14" customFormat="1" ht="19.5" customHeight="1">
      <c r="A56" s="73" t="s">
        <v>160</v>
      </c>
      <c r="B56" s="32" t="s">
        <v>68</v>
      </c>
      <c r="C56" s="26">
        <v>200</v>
      </c>
      <c r="D56" s="26"/>
      <c r="E56" s="26"/>
      <c r="F56" s="26">
        <v>200</v>
      </c>
      <c r="G56" s="26"/>
      <c r="H56" s="26"/>
      <c r="I56" s="26"/>
    </row>
    <row r="57" spans="1:9" s="14" customFormat="1" ht="19.5" customHeight="1">
      <c r="A57" s="73" t="s">
        <v>161</v>
      </c>
      <c r="B57" s="32" t="s">
        <v>69</v>
      </c>
      <c r="C57" s="26">
        <v>200</v>
      </c>
      <c r="D57" s="26"/>
      <c r="E57" s="26"/>
      <c r="F57" s="26">
        <v>200</v>
      </c>
      <c r="G57" s="26"/>
      <c r="H57" s="26"/>
      <c r="I57" s="26"/>
    </row>
    <row r="58" spans="1:9" s="14" customFormat="1" ht="19.5" customHeight="1">
      <c r="A58" s="73">
        <v>215</v>
      </c>
      <c r="B58" s="32" t="s">
        <v>70</v>
      </c>
      <c r="C58" s="26">
        <v>20</v>
      </c>
      <c r="D58" s="26"/>
      <c r="E58" s="26"/>
      <c r="F58" s="26">
        <v>20</v>
      </c>
      <c r="G58" s="26"/>
      <c r="H58" s="26"/>
      <c r="I58" s="26"/>
    </row>
    <row r="59" spans="1:9" s="14" customFormat="1" ht="19.5" customHeight="1">
      <c r="A59" s="73" t="s">
        <v>162</v>
      </c>
      <c r="B59" s="32" t="s">
        <v>71</v>
      </c>
      <c r="C59" s="26">
        <v>20</v>
      </c>
      <c r="D59" s="26"/>
      <c r="E59" s="26"/>
      <c r="F59" s="26">
        <v>20</v>
      </c>
      <c r="G59" s="26"/>
      <c r="H59" s="26"/>
      <c r="I59" s="26"/>
    </row>
    <row r="60" spans="1:9" s="14" customFormat="1" ht="19.5" customHeight="1">
      <c r="A60" s="73" t="s">
        <v>163</v>
      </c>
      <c r="B60" s="32" t="s">
        <v>72</v>
      </c>
      <c r="C60" s="26">
        <v>20</v>
      </c>
      <c r="D60" s="26"/>
      <c r="E60" s="26"/>
      <c r="F60" s="26">
        <v>20</v>
      </c>
      <c r="G60" s="26"/>
      <c r="H60" s="26"/>
      <c r="I60" s="26"/>
    </row>
    <row r="61" spans="1:9" s="14" customFormat="1" ht="19.5" customHeight="1">
      <c r="A61" s="73">
        <v>224</v>
      </c>
      <c r="B61" s="32" t="s">
        <v>73</v>
      </c>
      <c r="C61" s="26">
        <v>90</v>
      </c>
      <c r="D61" s="26"/>
      <c r="E61" s="26"/>
      <c r="F61" s="26">
        <v>90</v>
      </c>
      <c r="G61" s="26"/>
      <c r="H61" s="26"/>
      <c r="I61" s="26"/>
    </row>
    <row r="62" spans="1:9" s="14" customFormat="1" ht="19.5" customHeight="1">
      <c r="A62" s="73" t="s">
        <v>164</v>
      </c>
      <c r="B62" s="32" t="s">
        <v>74</v>
      </c>
      <c r="C62" s="26">
        <v>90</v>
      </c>
      <c r="D62" s="26"/>
      <c r="E62" s="26"/>
      <c r="F62" s="26">
        <v>90</v>
      </c>
      <c r="G62" s="26"/>
      <c r="H62" s="26"/>
      <c r="I62" s="26"/>
    </row>
    <row r="63" spans="1:9" s="14" customFormat="1" ht="19.5" customHeight="1">
      <c r="A63" s="73" t="s">
        <v>165</v>
      </c>
      <c r="B63" s="32" t="s">
        <v>75</v>
      </c>
      <c r="C63" s="26">
        <v>90</v>
      </c>
      <c r="D63" s="26"/>
      <c r="E63" s="26"/>
      <c r="F63" s="26">
        <v>90</v>
      </c>
      <c r="G63" s="26"/>
      <c r="H63" s="26"/>
      <c r="I63" s="26"/>
    </row>
    <row r="64" spans="1:9" s="14" customFormat="1" ht="19.5" customHeight="1">
      <c r="A64" s="73">
        <v>227</v>
      </c>
      <c r="B64" s="32" t="s">
        <v>76</v>
      </c>
      <c r="C64" s="26">
        <v>49</v>
      </c>
      <c r="D64" s="26"/>
      <c r="E64" s="26"/>
      <c r="F64" s="26">
        <v>49</v>
      </c>
      <c r="G64" s="26"/>
      <c r="H64" s="26"/>
      <c r="I64" s="26"/>
    </row>
    <row r="65" spans="1:9" s="14" customFormat="1" ht="19.5" customHeight="1">
      <c r="A65" s="73" t="s">
        <v>166</v>
      </c>
      <c r="B65" s="32" t="s">
        <v>77</v>
      </c>
      <c r="C65" s="26">
        <v>49</v>
      </c>
      <c r="D65" s="26"/>
      <c r="E65" s="26"/>
      <c r="F65" s="26">
        <v>49</v>
      </c>
      <c r="G65" s="26"/>
      <c r="H65" s="26"/>
      <c r="I65" s="26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28125" style="14" customWidth="1"/>
    <col min="2" max="2" width="34.00390625" style="14" customWidth="1"/>
    <col min="3" max="3" width="71.421875" style="14" customWidth="1"/>
    <col min="4" max="4" width="19.421875" style="14" customWidth="1"/>
    <col min="5" max="7" width="9.140625" style="14" customWidth="1"/>
  </cols>
  <sheetData>
    <row r="1" s="14" customFormat="1" ht="19.5" customHeight="1">
      <c r="D1" s="57" t="s">
        <v>167</v>
      </c>
    </row>
    <row r="2" s="14" customFormat="1" ht="9.75" customHeight="1">
      <c r="A2" s="58"/>
    </row>
    <row r="3" spans="1:4" s="14" customFormat="1" ht="28.5" customHeight="1">
      <c r="A3" s="17" t="s">
        <v>168</v>
      </c>
      <c r="B3" s="17"/>
      <c r="C3" s="17"/>
      <c r="D3" s="17"/>
    </row>
    <row r="4" spans="1:4" s="14" customFormat="1" ht="15" customHeight="1">
      <c r="A4" s="18"/>
      <c r="B4" s="36"/>
      <c r="C4" s="36"/>
      <c r="D4" s="57" t="s">
        <v>4</v>
      </c>
    </row>
    <row r="5" spans="1:4" s="14" customFormat="1" ht="24.75" customHeight="1">
      <c r="A5" s="31" t="s">
        <v>5</v>
      </c>
      <c r="B5" s="31"/>
      <c r="C5" s="31" t="s">
        <v>6</v>
      </c>
      <c r="D5" s="31"/>
    </row>
    <row r="6" spans="1:4" s="14" customFormat="1" ht="19.5" customHeight="1">
      <c r="A6" s="21" t="s">
        <v>7</v>
      </c>
      <c r="B6" s="21" t="s">
        <v>8</v>
      </c>
      <c r="C6" s="21" t="s">
        <v>9</v>
      </c>
      <c r="D6" s="21" t="s">
        <v>8</v>
      </c>
    </row>
    <row r="7" spans="1:4" s="14" customFormat="1" ht="19.5" customHeight="1">
      <c r="A7" s="59" t="s">
        <v>10</v>
      </c>
      <c r="B7" s="26">
        <f>B8+B9</f>
        <v>61661.37</v>
      </c>
      <c r="C7" s="60" t="s">
        <v>11</v>
      </c>
      <c r="D7" s="61">
        <v>6818.9596</v>
      </c>
    </row>
    <row r="8" spans="1:4" s="14" customFormat="1" ht="19.5" customHeight="1">
      <c r="A8" s="59" t="s">
        <v>12</v>
      </c>
      <c r="B8" s="26">
        <v>10563.54</v>
      </c>
      <c r="C8" s="60" t="s">
        <v>13</v>
      </c>
      <c r="D8" s="61">
        <v>6047.9596</v>
      </c>
    </row>
    <row r="9" spans="1:4" s="14" customFormat="1" ht="19.5" customHeight="1">
      <c r="A9" s="59" t="s">
        <v>14</v>
      </c>
      <c r="B9" s="26">
        <v>51097.83</v>
      </c>
      <c r="C9" s="60" t="s">
        <v>15</v>
      </c>
      <c r="D9" s="61">
        <v>3434.3596</v>
      </c>
    </row>
    <row r="10" spans="1:4" s="14" customFormat="1" ht="19.5" customHeight="1">
      <c r="A10" s="59" t="s">
        <v>169</v>
      </c>
      <c r="B10" s="62"/>
      <c r="C10" s="60" t="s">
        <v>17</v>
      </c>
      <c r="D10" s="61">
        <v>2563.6</v>
      </c>
    </row>
    <row r="11" spans="1:4" s="14" customFormat="1" ht="19.5" customHeight="1">
      <c r="A11" s="59"/>
      <c r="B11" s="63"/>
      <c r="C11" s="60" t="s">
        <v>19</v>
      </c>
      <c r="D11" s="61">
        <v>5</v>
      </c>
    </row>
    <row r="12" spans="1:4" s="14" customFormat="1" ht="19.5" customHeight="1">
      <c r="A12" s="59"/>
      <c r="B12" s="63"/>
      <c r="C12" s="60" t="s">
        <v>21</v>
      </c>
      <c r="D12" s="61">
        <v>45</v>
      </c>
    </row>
    <row r="13" spans="1:4" s="14" customFormat="1" ht="19.5" customHeight="1">
      <c r="A13" s="59"/>
      <c r="B13" s="62"/>
      <c r="C13" s="60" t="s">
        <v>23</v>
      </c>
      <c r="D13" s="61">
        <v>100</v>
      </c>
    </row>
    <row r="14" spans="1:4" s="14" customFormat="1" ht="19.5" customHeight="1">
      <c r="A14" s="59"/>
      <c r="B14" s="62"/>
      <c r="C14" s="60" t="s">
        <v>25</v>
      </c>
      <c r="D14" s="61">
        <v>100</v>
      </c>
    </row>
    <row r="15" spans="1:4" s="14" customFormat="1" ht="19.5" customHeight="1">
      <c r="A15" s="64"/>
      <c r="B15" s="62"/>
      <c r="C15" s="60" t="s">
        <v>27</v>
      </c>
      <c r="D15" s="61">
        <v>450</v>
      </c>
    </row>
    <row r="16" spans="1:4" s="14" customFormat="1" ht="19.5" customHeight="1">
      <c r="A16" s="64"/>
      <c r="B16" s="62"/>
      <c r="C16" s="60" t="s">
        <v>29</v>
      </c>
      <c r="D16" s="61">
        <v>450</v>
      </c>
    </row>
    <row r="17" spans="1:4" s="14" customFormat="1" ht="19.5" customHeight="1">
      <c r="A17" s="64"/>
      <c r="B17" s="62"/>
      <c r="C17" s="60" t="s">
        <v>30</v>
      </c>
      <c r="D17" s="61">
        <v>19</v>
      </c>
    </row>
    <row r="18" spans="1:4" s="14" customFormat="1" ht="19.5" customHeight="1">
      <c r="A18" s="64"/>
      <c r="B18" s="62"/>
      <c r="C18" s="60" t="s">
        <v>31</v>
      </c>
      <c r="D18" s="61">
        <v>19</v>
      </c>
    </row>
    <row r="19" spans="1:4" s="14" customFormat="1" ht="19.5" customHeight="1">
      <c r="A19" s="64"/>
      <c r="B19" s="62"/>
      <c r="C19" s="60" t="s">
        <v>32</v>
      </c>
      <c r="D19" s="61">
        <v>75</v>
      </c>
    </row>
    <row r="20" spans="1:4" s="14" customFormat="1" ht="19.5" customHeight="1">
      <c r="A20" s="64"/>
      <c r="B20" s="62"/>
      <c r="C20" s="60" t="s">
        <v>33</v>
      </c>
      <c r="D20" s="61">
        <v>75</v>
      </c>
    </row>
    <row r="21" spans="1:4" s="14" customFormat="1" ht="19.5" customHeight="1">
      <c r="A21" s="64"/>
      <c r="B21" s="62"/>
      <c r="C21" s="60" t="s">
        <v>34</v>
      </c>
      <c r="D21" s="61">
        <v>97</v>
      </c>
    </row>
    <row r="22" spans="1:4" s="14" customFormat="1" ht="19.5" customHeight="1">
      <c r="A22" s="64"/>
      <c r="B22" s="62"/>
      <c r="C22" s="60" t="s">
        <v>35</v>
      </c>
      <c r="D22" s="61">
        <v>97</v>
      </c>
    </row>
    <row r="23" spans="1:4" s="14" customFormat="1" ht="19.5" customHeight="1">
      <c r="A23" s="64"/>
      <c r="B23" s="62"/>
      <c r="C23" s="60" t="s">
        <v>36</v>
      </c>
      <c r="D23" s="61">
        <v>30</v>
      </c>
    </row>
    <row r="24" spans="1:4" s="14" customFormat="1" ht="19.5" customHeight="1">
      <c r="A24" s="64"/>
      <c r="B24" s="62"/>
      <c r="C24" s="60" t="s">
        <v>37</v>
      </c>
      <c r="D24" s="61">
        <v>30</v>
      </c>
    </row>
    <row r="25" spans="1:4" s="14" customFormat="1" ht="19.5" customHeight="1">
      <c r="A25" s="64"/>
      <c r="B25" s="62"/>
      <c r="C25" s="60" t="s">
        <v>38</v>
      </c>
      <c r="D25" s="61">
        <v>30</v>
      </c>
    </row>
    <row r="26" spans="1:4" s="14" customFormat="1" ht="19.5" customHeight="1">
      <c r="A26" s="64"/>
      <c r="B26" s="62"/>
      <c r="C26" s="60" t="s">
        <v>39</v>
      </c>
      <c r="D26" s="61">
        <v>30</v>
      </c>
    </row>
    <row r="27" spans="1:4" s="14" customFormat="1" ht="19.5" customHeight="1">
      <c r="A27" s="64"/>
      <c r="B27" s="62"/>
      <c r="C27" s="60" t="s">
        <v>40</v>
      </c>
      <c r="D27" s="61">
        <v>30</v>
      </c>
    </row>
    <row r="28" spans="1:4" s="14" customFormat="1" ht="19.5" customHeight="1">
      <c r="A28" s="64"/>
      <c r="B28" s="62"/>
      <c r="C28" s="60" t="s">
        <v>41</v>
      </c>
      <c r="D28" s="61">
        <v>85</v>
      </c>
    </row>
    <row r="29" spans="1:4" s="14" customFormat="1" ht="19.5" customHeight="1">
      <c r="A29" s="64"/>
      <c r="B29" s="62"/>
      <c r="C29" s="60" t="s">
        <v>42</v>
      </c>
      <c r="D29" s="61">
        <v>85</v>
      </c>
    </row>
    <row r="30" spans="1:4" s="14" customFormat="1" ht="19.5" customHeight="1">
      <c r="A30" s="64"/>
      <c r="B30" s="62"/>
      <c r="C30" s="60" t="s">
        <v>43</v>
      </c>
      <c r="D30" s="61">
        <v>85</v>
      </c>
    </row>
    <row r="31" spans="1:4" s="14" customFormat="1" ht="19.5" customHeight="1">
      <c r="A31" s="64"/>
      <c r="B31" s="62"/>
      <c r="C31" s="60" t="s">
        <v>44</v>
      </c>
      <c r="D31" s="61">
        <f>D32+D34+D36</f>
        <v>555.6263</v>
      </c>
    </row>
    <row r="32" spans="1:4" s="14" customFormat="1" ht="19.5" customHeight="1">
      <c r="A32" s="64"/>
      <c r="B32" s="62"/>
      <c r="C32" s="65" t="s">
        <v>45</v>
      </c>
      <c r="D32" s="66">
        <v>65</v>
      </c>
    </row>
    <row r="33" spans="1:4" s="14" customFormat="1" ht="19.5" customHeight="1">
      <c r="A33" s="64"/>
      <c r="B33" s="62"/>
      <c r="C33" s="65" t="s">
        <v>46</v>
      </c>
      <c r="D33" s="66">
        <v>65</v>
      </c>
    </row>
    <row r="34" spans="1:4" s="14" customFormat="1" ht="19.5" customHeight="1">
      <c r="A34" s="64"/>
      <c r="B34" s="62"/>
      <c r="C34" s="65" t="s">
        <v>47</v>
      </c>
      <c r="D34" s="66">
        <f>D35</f>
        <v>168</v>
      </c>
    </row>
    <row r="35" spans="1:4" s="14" customFormat="1" ht="19.5" customHeight="1">
      <c r="A35" s="64"/>
      <c r="B35" s="62"/>
      <c r="C35" s="65" t="s">
        <v>48</v>
      </c>
      <c r="D35" s="66">
        <v>168</v>
      </c>
    </row>
    <row r="36" spans="1:4" s="14" customFormat="1" ht="19.5" customHeight="1">
      <c r="A36" s="64"/>
      <c r="B36" s="62"/>
      <c r="C36" s="65" t="s">
        <v>49</v>
      </c>
      <c r="D36" s="66">
        <v>322.6263</v>
      </c>
    </row>
    <row r="37" spans="1:4" s="14" customFormat="1" ht="19.5" customHeight="1">
      <c r="A37" s="64"/>
      <c r="B37" s="62"/>
      <c r="C37" s="65" t="s">
        <v>50</v>
      </c>
      <c r="D37" s="66">
        <v>215.0842</v>
      </c>
    </row>
    <row r="38" spans="1:4" s="14" customFormat="1" ht="19.5" customHeight="1">
      <c r="A38" s="64"/>
      <c r="B38" s="62"/>
      <c r="C38" s="65" t="s">
        <v>51</v>
      </c>
      <c r="D38" s="66">
        <v>107.5421</v>
      </c>
    </row>
    <row r="39" spans="1:4" s="14" customFormat="1" ht="19.5" customHeight="1">
      <c r="A39" s="64"/>
      <c r="B39" s="62"/>
      <c r="C39" s="65" t="s">
        <v>52</v>
      </c>
      <c r="D39" s="66">
        <v>590</v>
      </c>
    </row>
    <row r="40" spans="1:4" s="14" customFormat="1" ht="19.5" customHeight="1">
      <c r="A40" s="64"/>
      <c r="B40" s="62"/>
      <c r="C40" s="65" t="s">
        <v>53</v>
      </c>
      <c r="D40" s="66">
        <v>390</v>
      </c>
    </row>
    <row r="41" spans="1:4" s="14" customFormat="1" ht="19.5" customHeight="1">
      <c r="A41" s="64"/>
      <c r="B41" s="62"/>
      <c r="C41" s="65" t="s">
        <v>54</v>
      </c>
      <c r="D41" s="66">
        <v>390</v>
      </c>
    </row>
    <row r="42" spans="1:4" s="14" customFormat="1" ht="19.5" customHeight="1">
      <c r="A42" s="64"/>
      <c r="B42" s="62"/>
      <c r="C42" s="65" t="s">
        <v>55</v>
      </c>
      <c r="D42" s="66">
        <v>200</v>
      </c>
    </row>
    <row r="43" spans="1:4" s="14" customFormat="1" ht="19.5" customHeight="1">
      <c r="A43" s="64"/>
      <c r="B43" s="62"/>
      <c r="C43" s="65" t="s">
        <v>56</v>
      </c>
      <c r="D43" s="66">
        <v>200</v>
      </c>
    </row>
    <row r="44" spans="1:4" s="14" customFormat="1" ht="19.5" customHeight="1">
      <c r="A44" s="64"/>
      <c r="B44" s="62"/>
      <c r="C44" s="65" t="s">
        <v>57</v>
      </c>
      <c r="D44" s="66">
        <v>60</v>
      </c>
    </row>
    <row r="45" spans="1:4" s="14" customFormat="1" ht="19.5" customHeight="1">
      <c r="A45" s="64"/>
      <c r="B45" s="62"/>
      <c r="C45" s="65" t="s">
        <v>58</v>
      </c>
      <c r="D45" s="66">
        <v>60</v>
      </c>
    </row>
    <row r="46" spans="1:4" s="14" customFormat="1" ht="19.5" customHeight="1">
      <c r="A46" s="64"/>
      <c r="B46" s="62"/>
      <c r="C46" s="65" t="s">
        <v>59</v>
      </c>
      <c r="D46" s="66">
        <v>60</v>
      </c>
    </row>
    <row r="47" spans="1:4" s="14" customFormat="1" ht="19.5" customHeight="1">
      <c r="A47" s="64"/>
      <c r="B47" s="62"/>
      <c r="C47" s="65" t="s">
        <v>60</v>
      </c>
      <c r="D47" s="66">
        <f>D48+D50</f>
        <v>52537.810000000005</v>
      </c>
    </row>
    <row r="48" spans="1:4" s="14" customFormat="1" ht="19.5" customHeight="1">
      <c r="A48" s="64"/>
      <c r="B48" s="62"/>
      <c r="C48" s="65" t="s">
        <v>61</v>
      </c>
      <c r="D48" s="66">
        <v>51017.83</v>
      </c>
    </row>
    <row r="49" spans="1:4" s="14" customFormat="1" ht="19.5" customHeight="1">
      <c r="A49" s="64"/>
      <c r="B49" s="62"/>
      <c r="C49" s="65" t="s">
        <v>62</v>
      </c>
      <c r="D49" s="66">
        <v>51017.83</v>
      </c>
    </row>
    <row r="50" spans="1:4" s="14" customFormat="1" ht="19.5" customHeight="1">
      <c r="A50" s="64"/>
      <c r="B50" s="62"/>
      <c r="C50" s="65" t="s">
        <v>63</v>
      </c>
      <c r="D50" s="66">
        <v>1519.98</v>
      </c>
    </row>
    <row r="51" spans="1:4" s="14" customFormat="1" ht="19.5" customHeight="1">
      <c r="A51" s="64"/>
      <c r="B51" s="62"/>
      <c r="C51" s="65" t="s">
        <v>64</v>
      </c>
      <c r="D51" s="66">
        <v>1519.98</v>
      </c>
    </row>
    <row r="52" spans="1:4" s="14" customFormat="1" ht="19.5" customHeight="1">
      <c r="A52" s="64"/>
      <c r="B52" s="62"/>
      <c r="C52" s="65" t="s">
        <v>65</v>
      </c>
      <c r="D52" s="66">
        <v>350</v>
      </c>
    </row>
    <row r="53" spans="1:4" s="14" customFormat="1" ht="19.5" customHeight="1">
      <c r="A53" s="64"/>
      <c r="B53" s="62"/>
      <c r="C53" s="65" t="s">
        <v>66</v>
      </c>
      <c r="D53" s="66">
        <v>150</v>
      </c>
    </row>
    <row r="54" spans="1:4" s="14" customFormat="1" ht="19.5" customHeight="1">
      <c r="A54" s="64"/>
      <c r="B54" s="62"/>
      <c r="C54" s="65" t="s">
        <v>67</v>
      </c>
      <c r="D54" s="66">
        <v>150</v>
      </c>
    </row>
    <row r="55" spans="1:4" s="14" customFormat="1" ht="19.5" customHeight="1">
      <c r="A55" s="64"/>
      <c r="B55" s="62"/>
      <c r="C55" s="65" t="s">
        <v>68</v>
      </c>
      <c r="D55" s="66">
        <v>200</v>
      </c>
    </row>
    <row r="56" spans="1:4" s="14" customFormat="1" ht="19.5" customHeight="1">
      <c r="A56" s="64"/>
      <c r="B56" s="62"/>
      <c r="C56" s="65" t="s">
        <v>69</v>
      </c>
      <c r="D56" s="66">
        <v>200</v>
      </c>
    </row>
    <row r="57" spans="1:4" s="14" customFormat="1" ht="19.5" customHeight="1">
      <c r="A57" s="64"/>
      <c r="B57" s="62"/>
      <c r="C57" s="65" t="s">
        <v>70</v>
      </c>
      <c r="D57" s="66">
        <v>20</v>
      </c>
    </row>
    <row r="58" spans="1:4" s="14" customFormat="1" ht="19.5" customHeight="1">
      <c r="A58" s="64"/>
      <c r="B58" s="62"/>
      <c r="C58" s="65" t="s">
        <v>71</v>
      </c>
      <c r="D58" s="66">
        <v>20</v>
      </c>
    </row>
    <row r="59" spans="1:4" s="14" customFormat="1" ht="19.5" customHeight="1">
      <c r="A59" s="64"/>
      <c r="B59" s="62"/>
      <c r="C59" s="65" t="s">
        <v>72</v>
      </c>
      <c r="D59" s="66">
        <v>20</v>
      </c>
    </row>
    <row r="60" spans="1:4" s="14" customFormat="1" ht="19.5" customHeight="1">
      <c r="A60" s="64"/>
      <c r="B60" s="62"/>
      <c r="C60" s="65" t="s">
        <v>73</v>
      </c>
      <c r="D60" s="66">
        <v>90</v>
      </c>
    </row>
    <row r="61" spans="1:4" s="14" customFormat="1" ht="19.5" customHeight="1">
      <c r="A61" s="64"/>
      <c r="B61" s="62"/>
      <c r="C61" s="65" t="s">
        <v>74</v>
      </c>
      <c r="D61" s="66">
        <v>90</v>
      </c>
    </row>
    <row r="62" spans="1:4" s="14" customFormat="1" ht="19.5" customHeight="1">
      <c r="A62" s="64"/>
      <c r="B62" s="62"/>
      <c r="C62" s="65" t="s">
        <v>75</v>
      </c>
      <c r="D62" s="66">
        <v>90</v>
      </c>
    </row>
    <row r="63" spans="1:4" s="14" customFormat="1" ht="19.5" customHeight="1">
      <c r="A63" s="64"/>
      <c r="B63" s="62"/>
      <c r="C63" s="65" t="s">
        <v>76</v>
      </c>
      <c r="D63" s="66">
        <v>49</v>
      </c>
    </row>
    <row r="64" spans="1:4" s="14" customFormat="1" ht="19.5" customHeight="1">
      <c r="A64" s="64"/>
      <c r="B64" s="62"/>
      <c r="C64" s="65" t="s">
        <v>77</v>
      </c>
      <c r="D64" s="66">
        <v>49</v>
      </c>
    </row>
    <row r="65" spans="1:4" s="14" customFormat="1" ht="19.5" customHeight="1">
      <c r="A65" s="67" t="s">
        <v>82</v>
      </c>
      <c r="B65" s="26">
        <f>B7</f>
        <v>61661.37</v>
      </c>
      <c r="C65" s="67" t="s">
        <v>83</v>
      </c>
      <c r="D65" s="26">
        <f>D7+D25+D28+D31+D39+D44+D47+D52+D57+D60+D63</f>
        <v>61186.3959</v>
      </c>
    </row>
    <row r="66" s="14" customFormat="1" ht="19.5" customHeight="1">
      <c r="A66" s="53"/>
    </row>
    <row r="67" s="14" customFormat="1" ht="19.5" customHeight="1"/>
    <row r="68" s="14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4" customWidth="1"/>
    <col min="2" max="2" width="41.421875" style="14" customWidth="1"/>
    <col min="3" max="7" width="14.8515625" style="14" customWidth="1"/>
    <col min="8" max="12" width="19.57421875" style="14" customWidth="1"/>
    <col min="13" max="13" width="9.140625" style="14" customWidth="1"/>
  </cols>
  <sheetData>
    <row r="1" spans="1:12" s="14" customFormat="1" ht="19.5" customHeight="1">
      <c r="A1" s="38"/>
      <c r="B1" s="38"/>
      <c r="C1" s="39"/>
      <c r="D1" s="39"/>
      <c r="E1" s="39"/>
      <c r="F1" s="39"/>
      <c r="G1" s="40" t="s">
        <v>170</v>
      </c>
      <c r="H1" s="41"/>
      <c r="I1" s="41"/>
      <c r="J1" s="41"/>
      <c r="K1" s="41"/>
      <c r="L1" s="41"/>
    </row>
    <row r="2" spans="1:12" s="14" customFormat="1" ht="24" customHeight="1">
      <c r="A2" s="17" t="s">
        <v>171</v>
      </c>
      <c r="B2" s="17"/>
      <c r="C2" s="17"/>
      <c r="D2" s="17"/>
      <c r="E2" s="17"/>
      <c r="F2" s="17"/>
      <c r="G2" s="17"/>
      <c r="H2" s="42"/>
      <c r="I2" s="42"/>
      <c r="J2" s="42"/>
      <c r="K2" s="41"/>
      <c r="L2" s="41"/>
    </row>
    <row r="3" spans="1:12" s="14" customFormat="1" ht="19.5" customHeight="1">
      <c r="A3" s="18"/>
      <c r="B3" s="43"/>
      <c r="C3" s="39"/>
      <c r="D3" s="39"/>
      <c r="E3" s="39"/>
      <c r="F3" s="39"/>
      <c r="G3" s="16" t="s">
        <v>4</v>
      </c>
      <c r="H3" s="41"/>
      <c r="I3" s="41"/>
      <c r="J3" s="41"/>
      <c r="K3" s="41"/>
      <c r="L3" s="41"/>
    </row>
    <row r="4" spans="1:12" s="14" customFormat="1" ht="30" customHeight="1">
      <c r="A4" s="22" t="s">
        <v>109</v>
      </c>
      <c r="B4" s="22" t="s">
        <v>110</v>
      </c>
      <c r="C4" s="22" t="s">
        <v>172</v>
      </c>
      <c r="D4" s="22" t="s">
        <v>111</v>
      </c>
      <c r="E4" s="22"/>
      <c r="F4" s="22"/>
      <c r="G4" s="22" t="s">
        <v>112</v>
      </c>
      <c r="H4" s="41"/>
      <c r="I4" s="41"/>
      <c r="J4" s="41"/>
      <c r="K4" s="41"/>
      <c r="L4" s="41"/>
    </row>
    <row r="5" spans="1:12" s="14" customFormat="1" ht="30" customHeight="1">
      <c r="A5" s="22"/>
      <c r="B5" s="22"/>
      <c r="C5" s="22"/>
      <c r="D5" s="22" t="s">
        <v>89</v>
      </c>
      <c r="E5" s="22" t="s">
        <v>173</v>
      </c>
      <c r="F5" s="22" t="s">
        <v>117</v>
      </c>
      <c r="G5" s="22"/>
      <c r="H5" s="38"/>
      <c r="I5" s="38"/>
      <c r="J5" s="38"/>
      <c r="K5" s="38"/>
      <c r="L5" s="38"/>
    </row>
    <row r="6" spans="1:12" s="14" customFormat="1" ht="19.5" customHeight="1">
      <c r="A6" s="44" t="s">
        <v>102</v>
      </c>
      <c r="B6" s="44" t="s">
        <v>102</v>
      </c>
      <c r="C6" s="23">
        <v>1</v>
      </c>
      <c r="D6" s="23">
        <v>2</v>
      </c>
      <c r="E6" s="23">
        <v>3</v>
      </c>
      <c r="F6" s="23">
        <v>4</v>
      </c>
      <c r="G6" s="45">
        <v>5</v>
      </c>
      <c r="H6" s="41"/>
      <c r="I6" s="41"/>
      <c r="J6" s="41"/>
      <c r="K6" s="41"/>
      <c r="L6" s="41"/>
    </row>
    <row r="7" spans="1:12" s="14" customFormat="1" ht="19.5" customHeight="1">
      <c r="A7" s="25"/>
      <c r="B7" s="48" t="s">
        <v>103</v>
      </c>
      <c r="C7" s="26">
        <f>C8+C26+C29+C32+C40+C45+C48+C51+C56+C59+C62</f>
        <v>10088.5659</v>
      </c>
      <c r="D7" s="26">
        <f>D8+D26+D29+D32+D40+D45+D48+D51+D56+D59+D62</f>
        <v>4048.5859</v>
      </c>
      <c r="E7" s="26">
        <f>E8+E26+E29+E32+E40+E45+E48+E51+E56+E59+E62</f>
        <v>3578.4919</v>
      </c>
      <c r="F7" s="26">
        <f>F8+F26+F29+F32+F40+F45+F48+F51+F56+F59+F62</f>
        <v>470.094</v>
      </c>
      <c r="G7" s="26">
        <f>G8+G26+G29+G32+G40+G45+G48+G51+G56+G59+G62</f>
        <v>6039.98</v>
      </c>
      <c r="H7" s="41"/>
      <c r="I7" s="41"/>
      <c r="J7" s="41"/>
      <c r="K7" s="41"/>
      <c r="L7" s="41"/>
    </row>
    <row r="8" spans="1:7" s="14" customFormat="1" ht="19.5" customHeight="1">
      <c r="A8" s="25">
        <v>201</v>
      </c>
      <c r="B8" s="32" t="s">
        <v>11</v>
      </c>
      <c r="C8" s="26">
        <f>D8+G8</f>
        <v>6818.9596</v>
      </c>
      <c r="D8" s="49">
        <f>E8+F8</f>
        <v>3725.9596</v>
      </c>
      <c r="E8" s="26">
        <f aca="true" t="shared" si="0" ref="C8:G8">E9+E14+E16+E18+E20+E22+E24</f>
        <v>3255.8656</v>
      </c>
      <c r="F8" s="26">
        <f t="shared" si="0"/>
        <v>470.094</v>
      </c>
      <c r="G8" s="26">
        <f t="shared" si="0"/>
        <v>3093</v>
      </c>
    </row>
    <row r="9" spans="1:7" s="14" customFormat="1" ht="19.5" customHeight="1">
      <c r="A9" s="25" t="s">
        <v>118</v>
      </c>
      <c r="B9" s="32" t="s">
        <v>13</v>
      </c>
      <c r="C9" s="26">
        <v>6047.9596</v>
      </c>
      <c r="D9" s="49">
        <f>E9+F9</f>
        <v>3725.9596</v>
      </c>
      <c r="E9" s="26">
        <f>E10+E11</f>
        <v>3255.8656</v>
      </c>
      <c r="F9" s="26">
        <f>F10+F11</f>
        <v>470.094</v>
      </c>
      <c r="G9" s="26">
        <f>G10+G11+G12+G13</f>
        <v>2322</v>
      </c>
    </row>
    <row r="10" spans="1:7" s="14" customFormat="1" ht="19.5" customHeight="1">
      <c r="A10" s="25" t="s">
        <v>119</v>
      </c>
      <c r="B10" s="32" t="s">
        <v>15</v>
      </c>
      <c r="C10" s="26">
        <v>3434.3596</v>
      </c>
      <c r="D10" s="49">
        <f>E10+F10</f>
        <v>3434.3596000000002</v>
      </c>
      <c r="E10" s="26">
        <v>2964.2656</v>
      </c>
      <c r="F10" s="26">
        <v>470.094</v>
      </c>
      <c r="G10" s="26"/>
    </row>
    <row r="11" spans="1:7" s="14" customFormat="1" ht="19.5" customHeight="1">
      <c r="A11" s="25" t="s">
        <v>120</v>
      </c>
      <c r="B11" s="32" t="s">
        <v>17</v>
      </c>
      <c r="C11" s="26">
        <v>2563.6</v>
      </c>
      <c r="D11" s="49">
        <f>E11+F11</f>
        <v>291.6</v>
      </c>
      <c r="E11" s="26">
        <v>291.6</v>
      </c>
      <c r="F11" s="26"/>
      <c r="G11" s="26">
        <v>2272</v>
      </c>
    </row>
    <row r="12" spans="1:7" s="14" customFormat="1" ht="19.5" customHeight="1">
      <c r="A12" s="25" t="s">
        <v>121</v>
      </c>
      <c r="B12" s="32" t="s">
        <v>19</v>
      </c>
      <c r="C12" s="26">
        <v>5</v>
      </c>
      <c r="D12" s="49"/>
      <c r="E12" s="26"/>
      <c r="F12" s="26"/>
      <c r="G12" s="26">
        <v>5</v>
      </c>
    </row>
    <row r="13" spans="1:7" s="14" customFormat="1" ht="19.5" customHeight="1">
      <c r="A13" s="25" t="s">
        <v>122</v>
      </c>
      <c r="B13" s="32" t="s">
        <v>21</v>
      </c>
      <c r="C13" s="26">
        <v>45</v>
      </c>
      <c r="D13" s="49"/>
      <c r="E13" s="26"/>
      <c r="F13" s="26"/>
      <c r="G13" s="26">
        <v>45</v>
      </c>
    </row>
    <row r="14" spans="1:7" s="14" customFormat="1" ht="19.5" customHeight="1">
      <c r="A14" s="25" t="s">
        <v>123</v>
      </c>
      <c r="B14" s="32" t="s">
        <v>23</v>
      </c>
      <c r="C14" s="26">
        <v>100</v>
      </c>
      <c r="D14" s="49"/>
      <c r="E14" s="26"/>
      <c r="F14" s="26"/>
      <c r="G14" s="26">
        <v>100</v>
      </c>
    </row>
    <row r="15" spans="1:7" s="14" customFormat="1" ht="19.5" customHeight="1">
      <c r="A15" s="25" t="s">
        <v>124</v>
      </c>
      <c r="B15" s="32" t="s">
        <v>25</v>
      </c>
      <c r="C15" s="26">
        <v>100</v>
      </c>
      <c r="D15" s="49"/>
      <c r="E15" s="26"/>
      <c r="F15" s="26"/>
      <c r="G15" s="26">
        <v>100</v>
      </c>
    </row>
    <row r="16" spans="1:7" s="14" customFormat="1" ht="19.5" customHeight="1">
      <c r="A16" s="25" t="s">
        <v>125</v>
      </c>
      <c r="B16" s="32" t="s">
        <v>27</v>
      </c>
      <c r="C16" s="26">
        <v>450</v>
      </c>
      <c r="D16" s="49"/>
      <c r="E16" s="26"/>
      <c r="F16" s="26"/>
      <c r="G16" s="26">
        <v>450</v>
      </c>
    </row>
    <row r="17" spans="1:7" s="14" customFormat="1" ht="19.5" customHeight="1">
      <c r="A17" s="25" t="s">
        <v>126</v>
      </c>
      <c r="B17" s="32" t="s">
        <v>29</v>
      </c>
      <c r="C17" s="26">
        <v>450</v>
      </c>
      <c r="D17" s="49"/>
      <c r="E17" s="26"/>
      <c r="F17" s="26"/>
      <c r="G17" s="26">
        <v>450</v>
      </c>
    </row>
    <row r="18" spans="1:7" s="14" customFormat="1" ht="19.5" customHeight="1">
      <c r="A18" s="25" t="s">
        <v>127</v>
      </c>
      <c r="B18" s="32" t="s">
        <v>30</v>
      </c>
      <c r="C18" s="26">
        <v>19</v>
      </c>
      <c r="D18" s="49"/>
      <c r="E18" s="26"/>
      <c r="F18" s="26"/>
      <c r="G18" s="26">
        <v>19</v>
      </c>
    </row>
    <row r="19" spans="1:7" s="14" customFormat="1" ht="19.5" customHeight="1">
      <c r="A19" s="25" t="s">
        <v>128</v>
      </c>
      <c r="B19" s="32" t="s">
        <v>31</v>
      </c>
      <c r="C19" s="26">
        <v>19</v>
      </c>
      <c r="D19" s="49"/>
      <c r="E19" s="26"/>
      <c r="F19" s="26"/>
      <c r="G19" s="26">
        <v>19</v>
      </c>
    </row>
    <row r="20" spans="1:7" s="14" customFormat="1" ht="19.5" customHeight="1">
      <c r="A20" s="25" t="s">
        <v>129</v>
      </c>
      <c r="B20" s="32" t="s">
        <v>32</v>
      </c>
      <c r="C20" s="26">
        <v>75</v>
      </c>
      <c r="D20" s="49"/>
      <c r="E20" s="26"/>
      <c r="F20" s="26"/>
      <c r="G20" s="26">
        <v>75</v>
      </c>
    </row>
    <row r="21" spans="1:7" s="14" customFormat="1" ht="19.5" customHeight="1">
      <c r="A21" s="25" t="s">
        <v>130</v>
      </c>
      <c r="B21" s="32" t="s">
        <v>33</v>
      </c>
      <c r="C21" s="26">
        <v>75</v>
      </c>
      <c r="D21" s="49"/>
      <c r="E21" s="26"/>
      <c r="F21" s="26"/>
      <c r="G21" s="26">
        <v>75</v>
      </c>
    </row>
    <row r="22" spans="1:7" s="14" customFormat="1" ht="19.5" customHeight="1">
      <c r="A22" s="25" t="s">
        <v>131</v>
      </c>
      <c r="B22" s="32" t="s">
        <v>34</v>
      </c>
      <c r="C22" s="26">
        <v>97</v>
      </c>
      <c r="D22" s="49"/>
      <c r="E22" s="26"/>
      <c r="F22" s="26"/>
      <c r="G22" s="26">
        <v>97</v>
      </c>
    </row>
    <row r="23" spans="1:7" s="14" customFormat="1" ht="19.5" customHeight="1">
      <c r="A23" s="25" t="s">
        <v>132</v>
      </c>
      <c r="B23" s="32" t="s">
        <v>35</v>
      </c>
      <c r="C23" s="26">
        <v>97</v>
      </c>
      <c r="D23" s="49"/>
      <c r="E23" s="26"/>
      <c r="F23" s="26"/>
      <c r="G23" s="26">
        <v>97</v>
      </c>
    </row>
    <row r="24" spans="1:7" s="14" customFormat="1" ht="19.5" customHeight="1">
      <c r="A24" s="25" t="s">
        <v>133</v>
      </c>
      <c r="B24" s="32" t="s">
        <v>36</v>
      </c>
      <c r="C24" s="26">
        <v>30</v>
      </c>
      <c r="D24" s="49"/>
      <c r="E24" s="26"/>
      <c r="F24" s="26"/>
      <c r="G24" s="26">
        <v>30</v>
      </c>
    </row>
    <row r="25" spans="1:7" s="14" customFormat="1" ht="19.5" customHeight="1">
      <c r="A25" s="25" t="s">
        <v>134</v>
      </c>
      <c r="B25" s="32" t="s">
        <v>37</v>
      </c>
      <c r="C25" s="26">
        <v>30</v>
      </c>
      <c r="D25" s="49"/>
      <c r="E25" s="26"/>
      <c r="F25" s="26"/>
      <c r="G25" s="26">
        <v>30</v>
      </c>
    </row>
    <row r="26" spans="1:7" s="14" customFormat="1" ht="19.5" customHeight="1">
      <c r="A26" s="25" t="s">
        <v>135</v>
      </c>
      <c r="B26" s="32" t="s">
        <v>38</v>
      </c>
      <c r="C26" s="26">
        <v>30</v>
      </c>
      <c r="D26" s="49"/>
      <c r="E26" s="26"/>
      <c r="F26" s="26"/>
      <c r="G26" s="26">
        <v>30</v>
      </c>
    </row>
    <row r="27" spans="1:7" s="14" customFormat="1" ht="19.5" customHeight="1">
      <c r="A27" s="25" t="s">
        <v>136</v>
      </c>
      <c r="B27" s="32" t="s">
        <v>39</v>
      </c>
      <c r="C27" s="26">
        <v>30</v>
      </c>
      <c r="D27" s="49"/>
      <c r="E27" s="26"/>
      <c r="F27" s="26"/>
      <c r="G27" s="26">
        <v>30</v>
      </c>
    </row>
    <row r="28" spans="1:7" s="14" customFormat="1" ht="19.5" customHeight="1">
      <c r="A28" s="25" t="s">
        <v>137</v>
      </c>
      <c r="B28" s="32" t="s">
        <v>40</v>
      </c>
      <c r="C28" s="26">
        <v>30</v>
      </c>
      <c r="D28" s="49"/>
      <c r="E28" s="26"/>
      <c r="F28" s="26"/>
      <c r="G28" s="26">
        <v>30</v>
      </c>
    </row>
    <row r="29" spans="1:7" s="14" customFormat="1" ht="19.5" customHeight="1">
      <c r="A29" s="25">
        <v>207</v>
      </c>
      <c r="B29" s="32" t="s">
        <v>41</v>
      </c>
      <c r="C29" s="26">
        <v>85</v>
      </c>
      <c r="D29" s="49"/>
      <c r="E29" s="26"/>
      <c r="F29" s="26"/>
      <c r="G29" s="26">
        <v>85</v>
      </c>
    </row>
    <row r="30" spans="1:7" s="14" customFormat="1" ht="19.5" customHeight="1">
      <c r="A30" s="25" t="s">
        <v>138</v>
      </c>
      <c r="B30" s="32" t="s">
        <v>42</v>
      </c>
      <c r="C30" s="26">
        <v>85</v>
      </c>
      <c r="D30" s="49"/>
      <c r="E30" s="26"/>
      <c r="F30" s="26"/>
      <c r="G30" s="26">
        <v>85</v>
      </c>
    </row>
    <row r="31" spans="1:7" s="14" customFormat="1" ht="19.5" customHeight="1">
      <c r="A31" s="25" t="s">
        <v>139</v>
      </c>
      <c r="B31" s="32" t="s">
        <v>43</v>
      </c>
      <c r="C31" s="26">
        <v>85</v>
      </c>
      <c r="D31" s="49"/>
      <c r="E31" s="26"/>
      <c r="F31" s="26"/>
      <c r="G31" s="26">
        <v>85</v>
      </c>
    </row>
    <row r="32" spans="1:7" s="14" customFormat="1" ht="19.5" customHeight="1">
      <c r="A32" s="25">
        <v>208</v>
      </c>
      <c r="B32" s="32" t="s">
        <v>44</v>
      </c>
      <c r="C32" s="26">
        <f>C33+C35+C37</f>
        <v>555.6263</v>
      </c>
      <c r="D32" s="26">
        <f>D33+D35+D37</f>
        <v>322.6263</v>
      </c>
      <c r="E32" s="26">
        <f>E33+E35+E37</f>
        <v>322.6263</v>
      </c>
      <c r="F32" s="26"/>
      <c r="G32" s="26">
        <f>G33+G35+G37</f>
        <v>233</v>
      </c>
    </row>
    <row r="33" spans="1:7" s="14" customFormat="1" ht="19.5" customHeight="1">
      <c r="A33" s="25" t="s">
        <v>140</v>
      </c>
      <c r="B33" s="32" t="s">
        <v>45</v>
      </c>
      <c r="C33" s="26">
        <v>65</v>
      </c>
      <c r="D33" s="49"/>
      <c r="E33" s="26"/>
      <c r="F33" s="26"/>
      <c r="G33" s="26">
        <v>65</v>
      </c>
    </row>
    <row r="34" spans="1:7" s="14" customFormat="1" ht="19.5" customHeight="1">
      <c r="A34" s="25" t="s">
        <v>141</v>
      </c>
      <c r="B34" s="32" t="s">
        <v>46</v>
      </c>
      <c r="C34" s="26">
        <v>65</v>
      </c>
      <c r="D34" s="49"/>
      <c r="E34" s="26"/>
      <c r="F34" s="26"/>
      <c r="G34" s="26">
        <v>65</v>
      </c>
    </row>
    <row r="35" spans="1:7" s="14" customFormat="1" ht="19.5" customHeight="1">
      <c r="A35" s="25" t="s">
        <v>142</v>
      </c>
      <c r="B35" s="32" t="s">
        <v>47</v>
      </c>
      <c r="C35" s="26">
        <f>C36</f>
        <v>168</v>
      </c>
      <c r="D35" s="49"/>
      <c r="E35" s="26"/>
      <c r="F35" s="26"/>
      <c r="G35" s="26">
        <f>G36</f>
        <v>168</v>
      </c>
    </row>
    <row r="36" spans="1:7" s="14" customFormat="1" ht="19.5" customHeight="1">
      <c r="A36" s="25" t="s">
        <v>143</v>
      </c>
      <c r="B36" s="32" t="s">
        <v>48</v>
      </c>
      <c r="C36" s="26">
        <v>168</v>
      </c>
      <c r="D36" s="49"/>
      <c r="E36" s="26"/>
      <c r="F36" s="26"/>
      <c r="G36" s="26">
        <v>168</v>
      </c>
    </row>
    <row r="37" spans="1:7" s="14" customFormat="1" ht="19.5" customHeight="1">
      <c r="A37" s="25" t="s">
        <v>144</v>
      </c>
      <c r="B37" s="32" t="s">
        <v>49</v>
      </c>
      <c r="C37" s="26">
        <v>322.6263</v>
      </c>
      <c r="D37" s="49">
        <f>E37+F37</f>
        <v>322.6263</v>
      </c>
      <c r="E37" s="26">
        <v>322.6263</v>
      </c>
      <c r="F37" s="26"/>
      <c r="G37" s="26"/>
    </row>
    <row r="38" spans="1:7" s="14" customFormat="1" ht="19.5" customHeight="1">
      <c r="A38" s="25" t="s">
        <v>145</v>
      </c>
      <c r="B38" s="32" t="s">
        <v>50</v>
      </c>
      <c r="C38" s="26">
        <v>215.0842</v>
      </c>
      <c r="D38" s="49">
        <f>E38+F38</f>
        <v>215.0842</v>
      </c>
      <c r="E38" s="26">
        <v>215.0842</v>
      </c>
      <c r="F38" s="26"/>
      <c r="G38" s="26"/>
    </row>
    <row r="39" spans="1:7" s="14" customFormat="1" ht="19.5" customHeight="1">
      <c r="A39" s="25" t="s">
        <v>146</v>
      </c>
      <c r="B39" s="32" t="s">
        <v>51</v>
      </c>
      <c r="C39" s="26">
        <v>107.5421</v>
      </c>
      <c r="D39" s="49">
        <f>E39+F39</f>
        <v>107.5421</v>
      </c>
      <c r="E39" s="26">
        <v>107.5421</v>
      </c>
      <c r="F39" s="26"/>
      <c r="G39" s="26"/>
    </row>
    <row r="40" spans="1:7" s="14" customFormat="1" ht="19.5" customHeight="1">
      <c r="A40" s="25" t="s">
        <v>147</v>
      </c>
      <c r="B40" s="32" t="s">
        <v>52</v>
      </c>
      <c r="C40" s="26">
        <v>590</v>
      </c>
      <c r="D40" s="49"/>
      <c r="E40" s="26"/>
      <c r="F40" s="26"/>
      <c r="G40" s="26">
        <v>590</v>
      </c>
    </row>
    <row r="41" spans="1:7" s="14" customFormat="1" ht="19.5" customHeight="1">
      <c r="A41" s="25" t="s">
        <v>148</v>
      </c>
      <c r="B41" s="32" t="s">
        <v>53</v>
      </c>
      <c r="C41" s="26">
        <v>390</v>
      </c>
      <c r="D41" s="49"/>
      <c r="E41" s="26"/>
      <c r="F41" s="26"/>
      <c r="G41" s="26">
        <v>390</v>
      </c>
    </row>
    <row r="42" spans="1:7" s="14" customFormat="1" ht="19.5" customHeight="1">
      <c r="A42" s="25" t="s">
        <v>149</v>
      </c>
      <c r="B42" s="32" t="s">
        <v>54</v>
      </c>
      <c r="C42" s="26">
        <v>390</v>
      </c>
      <c r="D42" s="49"/>
      <c r="E42" s="26"/>
      <c r="F42" s="26"/>
      <c r="G42" s="26">
        <v>390</v>
      </c>
    </row>
    <row r="43" spans="1:7" s="14" customFormat="1" ht="19.5" customHeight="1">
      <c r="A43" s="25" t="s">
        <v>150</v>
      </c>
      <c r="B43" s="32" t="s">
        <v>55</v>
      </c>
      <c r="C43" s="26">
        <v>200</v>
      </c>
      <c r="D43" s="49"/>
      <c r="E43" s="26"/>
      <c r="F43" s="26"/>
      <c r="G43" s="26">
        <v>200</v>
      </c>
    </row>
    <row r="44" spans="1:7" s="14" customFormat="1" ht="19.5" customHeight="1">
      <c r="A44" s="25" t="s">
        <v>151</v>
      </c>
      <c r="B44" s="32" t="s">
        <v>56</v>
      </c>
      <c r="C44" s="26">
        <v>200</v>
      </c>
      <c r="D44" s="49"/>
      <c r="E44" s="26"/>
      <c r="F44" s="26"/>
      <c r="G44" s="26">
        <v>200</v>
      </c>
    </row>
    <row r="45" spans="1:7" s="14" customFormat="1" ht="19.5" customHeight="1">
      <c r="A45" s="25">
        <v>211</v>
      </c>
      <c r="B45" s="32" t="s">
        <v>57</v>
      </c>
      <c r="C45" s="26">
        <v>60</v>
      </c>
      <c r="D45" s="49"/>
      <c r="E45" s="26"/>
      <c r="F45" s="26"/>
      <c r="G45" s="26">
        <v>60</v>
      </c>
    </row>
    <row r="46" spans="1:7" s="14" customFormat="1" ht="19.5" customHeight="1">
      <c r="A46" s="25" t="s">
        <v>152</v>
      </c>
      <c r="B46" s="32" t="s">
        <v>58</v>
      </c>
      <c r="C46" s="26">
        <v>60</v>
      </c>
      <c r="D46" s="49"/>
      <c r="E46" s="26"/>
      <c r="F46" s="26"/>
      <c r="G46" s="26">
        <v>60</v>
      </c>
    </row>
    <row r="47" spans="1:7" s="14" customFormat="1" ht="19.5" customHeight="1">
      <c r="A47" s="25" t="s">
        <v>153</v>
      </c>
      <c r="B47" s="32" t="s">
        <v>59</v>
      </c>
      <c r="C47" s="26">
        <v>60</v>
      </c>
      <c r="D47" s="49"/>
      <c r="E47" s="26"/>
      <c r="F47" s="26"/>
      <c r="G47" s="26">
        <v>60</v>
      </c>
    </row>
    <row r="48" spans="1:7" s="14" customFormat="1" ht="19.5" customHeight="1">
      <c r="A48" s="25">
        <v>212</v>
      </c>
      <c r="B48" s="32" t="s">
        <v>60</v>
      </c>
      <c r="C48" s="26">
        <f>C49</f>
        <v>1439.98</v>
      </c>
      <c r="D48" s="49"/>
      <c r="E48" s="26"/>
      <c r="F48" s="26"/>
      <c r="G48" s="26">
        <f>G49</f>
        <v>1439.98</v>
      </c>
    </row>
    <row r="49" spans="1:7" s="14" customFormat="1" ht="19.5" customHeight="1">
      <c r="A49" s="25" t="s">
        <v>156</v>
      </c>
      <c r="B49" s="32" t="s">
        <v>63</v>
      </c>
      <c r="C49" s="26">
        <v>1439.98</v>
      </c>
      <c r="D49" s="49"/>
      <c r="E49" s="26"/>
      <c r="F49" s="26"/>
      <c r="G49" s="26">
        <v>1439.98</v>
      </c>
    </row>
    <row r="50" spans="1:7" s="14" customFormat="1" ht="19.5" customHeight="1">
      <c r="A50" s="25" t="s">
        <v>157</v>
      </c>
      <c r="B50" s="32" t="s">
        <v>64</v>
      </c>
      <c r="C50" s="26">
        <v>1439.98</v>
      </c>
      <c r="D50" s="49"/>
      <c r="E50" s="26"/>
      <c r="F50" s="26"/>
      <c r="G50" s="26">
        <v>1439.98</v>
      </c>
    </row>
    <row r="51" spans="1:7" s="14" customFormat="1" ht="19.5" customHeight="1">
      <c r="A51" s="25">
        <v>213</v>
      </c>
      <c r="B51" s="32" t="s">
        <v>65</v>
      </c>
      <c r="C51" s="26">
        <v>350</v>
      </c>
      <c r="D51" s="49"/>
      <c r="E51" s="26"/>
      <c r="F51" s="26"/>
      <c r="G51" s="26">
        <v>350</v>
      </c>
    </row>
    <row r="52" spans="1:7" s="14" customFormat="1" ht="19.5" customHeight="1">
      <c r="A52" s="25" t="s">
        <v>158</v>
      </c>
      <c r="B52" s="32" t="s">
        <v>66</v>
      </c>
      <c r="C52" s="26">
        <v>150</v>
      </c>
      <c r="D52" s="49"/>
      <c r="E52" s="26"/>
      <c r="F52" s="26"/>
      <c r="G52" s="26">
        <v>150</v>
      </c>
    </row>
    <row r="53" spans="1:7" s="14" customFormat="1" ht="19.5" customHeight="1">
      <c r="A53" s="25" t="s">
        <v>159</v>
      </c>
      <c r="B53" s="32" t="s">
        <v>67</v>
      </c>
      <c r="C53" s="26">
        <v>150</v>
      </c>
      <c r="D53" s="49"/>
      <c r="E53" s="26"/>
      <c r="F53" s="26"/>
      <c r="G53" s="26">
        <v>150</v>
      </c>
    </row>
    <row r="54" spans="1:7" s="14" customFormat="1" ht="19.5" customHeight="1">
      <c r="A54" s="25" t="s">
        <v>160</v>
      </c>
      <c r="B54" s="32" t="s">
        <v>68</v>
      </c>
      <c r="C54" s="26">
        <v>200</v>
      </c>
      <c r="D54" s="49"/>
      <c r="E54" s="26"/>
      <c r="F54" s="26"/>
      <c r="G54" s="26">
        <v>200</v>
      </c>
    </row>
    <row r="55" spans="1:7" s="14" customFormat="1" ht="19.5" customHeight="1">
      <c r="A55" s="25" t="s">
        <v>161</v>
      </c>
      <c r="B55" s="32" t="s">
        <v>69</v>
      </c>
      <c r="C55" s="26">
        <v>200</v>
      </c>
      <c r="D55" s="49"/>
      <c r="E55" s="26"/>
      <c r="F55" s="26"/>
      <c r="G55" s="26">
        <v>200</v>
      </c>
    </row>
    <row r="56" spans="1:7" s="14" customFormat="1" ht="19.5" customHeight="1">
      <c r="A56" s="25">
        <v>215</v>
      </c>
      <c r="B56" s="32" t="s">
        <v>70</v>
      </c>
      <c r="C56" s="26">
        <v>20</v>
      </c>
      <c r="D56" s="49"/>
      <c r="E56" s="26"/>
      <c r="F56" s="26"/>
      <c r="G56" s="26">
        <v>20</v>
      </c>
    </row>
    <row r="57" spans="1:7" s="14" customFormat="1" ht="19.5" customHeight="1">
      <c r="A57" s="25" t="s">
        <v>162</v>
      </c>
      <c r="B57" s="32" t="s">
        <v>71</v>
      </c>
      <c r="C57" s="26">
        <v>20</v>
      </c>
      <c r="D57" s="49"/>
      <c r="E57" s="26"/>
      <c r="F57" s="26"/>
      <c r="G57" s="26">
        <v>20</v>
      </c>
    </row>
    <row r="58" spans="1:7" s="14" customFormat="1" ht="19.5" customHeight="1">
      <c r="A58" s="25" t="s">
        <v>163</v>
      </c>
      <c r="B58" s="32" t="s">
        <v>72</v>
      </c>
      <c r="C58" s="26">
        <v>20</v>
      </c>
      <c r="D58" s="49"/>
      <c r="E58" s="26"/>
      <c r="F58" s="26"/>
      <c r="G58" s="26">
        <v>20</v>
      </c>
    </row>
    <row r="59" spans="1:7" s="14" customFormat="1" ht="19.5" customHeight="1">
      <c r="A59" s="25">
        <v>224</v>
      </c>
      <c r="B59" s="32" t="s">
        <v>73</v>
      </c>
      <c r="C59" s="26">
        <v>90</v>
      </c>
      <c r="D59" s="49"/>
      <c r="E59" s="26"/>
      <c r="F59" s="26"/>
      <c r="G59" s="26">
        <v>90</v>
      </c>
    </row>
    <row r="60" spans="1:7" s="14" customFormat="1" ht="19.5" customHeight="1">
      <c r="A60" s="25" t="s">
        <v>164</v>
      </c>
      <c r="B60" s="32" t="s">
        <v>74</v>
      </c>
      <c r="C60" s="26">
        <v>90</v>
      </c>
      <c r="D60" s="49"/>
      <c r="E60" s="26"/>
      <c r="F60" s="26"/>
      <c r="G60" s="26">
        <v>90</v>
      </c>
    </row>
    <row r="61" spans="1:7" s="14" customFormat="1" ht="19.5" customHeight="1">
      <c r="A61" s="25" t="s">
        <v>165</v>
      </c>
      <c r="B61" s="32" t="s">
        <v>75</v>
      </c>
      <c r="C61" s="26">
        <v>90</v>
      </c>
      <c r="D61" s="49"/>
      <c r="E61" s="26"/>
      <c r="F61" s="26"/>
      <c r="G61" s="26">
        <v>90</v>
      </c>
    </row>
    <row r="62" spans="1:7" s="14" customFormat="1" ht="19.5" customHeight="1">
      <c r="A62" s="55">
        <v>227</v>
      </c>
      <c r="B62" s="32" t="s">
        <v>76</v>
      </c>
      <c r="C62" s="26">
        <v>49</v>
      </c>
      <c r="D62" s="49"/>
      <c r="E62" s="26"/>
      <c r="F62" s="26"/>
      <c r="G62" s="26">
        <v>49</v>
      </c>
    </row>
    <row r="63" spans="1:7" s="14" customFormat="1" ht="19.5" customHeight="1">
      <c r="A63" s="25" t="s">
        <v>174</v>
      </c>
      <c r="B63" s="32" t="s">
        <v>77</v>
      </c>
      <c r="C63" s="26">
        <v>49</v>
      </c>
      <c r="D63" s="49"/>
      <c r="E63" s="26"/>
      <c r="F63" s="26"/>
      <c r="G63" s="26">
        <v>49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6.140625" style="14" customWidth="1"/>
    <col min="2" max="2" width="44.57421875" style="14" customWidth="1"/>
    <col min="3" max="5" width="22.421875" style="14" customWidth="1"/>
    <col min="6" max="8" width="19.57421875" style="14" customWidth="1"/>
    <col min="9" max="9" width="9.140625" style="14" customWidth="1"/>
  </cols>
  <sheetData>
    <row r="1" spans="1:8" s="14" customFormat="1" ht="19.5" customHeight="1">
      <c r="A1" s="38"/>
      <c r="B1" s="38"/>
      <c r="D1" s="41"/>
      <c r="E1" s="40" t="s">
        <v>175</v>
      </c>
      <c r="F1" s="41"/>
      <c r="G1" s="41"/>
      <c r="H1" s="41"/>
    </row>
    <row r="2" spans="1:8" s="14" customFormat="1" ht="28.5" customHeight="1">
      <c r="A2" s="17" t="s">
        <v>176</v>
      </c>
      <c r="B2" s="17"/>
      <c r="C2" s="17"/>
      <c r="D2" s="17"/>
      <c r="E2" s="17"/>
      <c r="F2" s="42"/>
      <c r="G2" s="41"/>
      <c r="H2" s="41"/>
    </row>
    <row r="3" spans="1:8" s="14" customFormat="1" ht="19.5" customHeight="1">
      <c r="A3" s="18"/>
      <c r="B3" s="43"/>
      <c r="D3" s="41"/>
      <c r="E3" s="16" t="s">
        <v>4</v>
      </c>
      <c r="F3" s="41"/>
      <c r="G3" s="41"/>
      <c r="H3" s="41"/>
    </row>
    <row r="4" spans="1:8" s="14" customFormat="1" ht="30" customHeight="1">
      <c r="A4" s="22" t="s">
        <v>177</v>
      </c>
      <c r="B4" s="22"/>
      <c r="C4" s="22" t="s">
        <v>178</v>
      </c>
      <c r="D4" s="22"/>
      <c r="E4" s="22"/>
      <c r="F4" s="41"/>
      <c r="G4" s="41"/>
      <c r="H4" s="41"/>
    </row>
    <row r="5" spans="1:8" s="14" customFormat="1" ht="30" customHeight="1">
      <c r="A5" s="22" t="s">
        <v>109</v>
      </c>
      <c r="B5" s="22" t="s">
        <v>110</v>
      </c>
      <c r="C5" s="22" t="s">
        <v>103</v>
      </c>
      <c r="D5" s="21" t="s">
        <v>173</v>
      </c>
      <c r="E5" s="21" t="s">
        <v>117</v>
      </c>
      <c r="F5" s="38"/>
      <c r="G5" s="38"/>
      <c r="H5" s="38"/>
    </row>
    <row r="6" spans="1:8" s="14" customFormat="1" ht="19.5" customHeight="1">
      <c r="A6" s="44" t="s">
        <v>102</v>
      </c>
      <c r="B6" s="44" t="s">
        <v>102</v>
      </c>
      <c r="C6" s="45">
        <v>1</v>
      </c>
      <c r="D6" s="21">
        <v>2</v>
      </c>
      <c r="E6" s="21">
        <v>3</v>
      </c>
      <c r="F6" s="41"/>
      <c r="G6" s="41"/>
      <c r="H6" s="41"/>
    </row>
    <row r="7" spans="1:8" s="14" customFormat="1" ht="19.5" customHeight="1">
      <c r="A7" s="25"/>
      <c r="B7" s="55" t="s">
        <v>103</v>
      </c>
      <c r="C7" s="26">
        <v>4048.5859</v>
      </c>
      <c r="D7" s="56">
        <v>3578.4919</v>
      </c>
      <c r="E7" s="56">
        <v>470.094</v>
      </c>
      <c r="F7" s="41"/>
      <c r="G7" s="41"/>
      <c r="H7" s="41"/>
    </row>
    <row r="8" spans="1:5" s="14" customFormat="1" ht="19.5" customHeight="1">
      <c r="A8" s="25" t="s">
        <v>179</v>
      </c>
      <c r="B8" s="55" t="s">
        <v>180</v>
      </c>
      <c r="C8" s="26">
        <v>3679.4914</v>
      </c>
      <c r="D8" s="56">
        <v>3486.2914</v>
      </c>
      <c r="E8" s="56">
        <v>193.2</v>
      </c>
    </row>
    <row r="9" spans="1:5" s="14" customFormat="1" ht="19.5" customHeight="1">
      <c r="A9" s="25" t="s">
        <v>181</v>
      </c>
      <c r="B9" s="55" t="s">
        <v>182</v>
      </c>
      <c r="C9" s="26">
        <v>476.3587</v>
      </c>
      <c r="D9" s="56">
        <v>476.3587</v>
      </c>
      <c r="E9" s="56"/>
    </row>
    <row r="10" spans="1:5" s="14" customFormat="1" ht="19.5" customHeight="1">
      <c r="A10" s="25" t="s">
        <v>183</v>
      </c>
      <c r="B10" s="55" t="s">
        <v>184</v>
      </c>
      <c r="C10" s="26">
        <v>726.973</v>
      </c>
      <c r="D10" s="56">
        <v>726.973</v>
      </c>
      <c r="E10" s="56"/>
    </row>
    <row r="11" spans="1:5" s="14" customFormat="1" ht="19.5" customHeight="1">
      <c r="A11" s="25" t="s">
        <v>185</v>
      </c>
      <c r="B11" s="55" t="s">
        <v>186</v>
      </c>
      <c r="C11" s="26">
        <v>1006.8</v>
      </c>
      <c r="D11" s="56">
        <v>1006.8</v>
      </c>
      <c r="E11" s="56"/>
    </row>
    <row r="12" spans="1:5" s="14" customFormat="1" ht="19.5" customHeight="1">
      <c r="A12" s="25" t="s">
        <v>187</v>
      </c>
      <c r="B12" s="55" t="s">
        <v>188</v>
      </c>
      <c r="C12" s="26">
        <v>193.2</v>
      </c>
      <c r="D12" s="56"/>
      <c r="E12" s="56">
        <v>193.2</v>
      </c>
    </row>
    <row r="13" spans="1:5" s="14" customFormat="1" ht="19.5" customHeight="1">
      <c r="A13" s="25" t="s">
        <v>189</v>
      </c>
      <c r="B13" s="55" t="s">
        <v>190</v>
      </c>
      <c r="C13" s="26">
        <v>134.1504</v>
      </c>
      <c r="D13" s="56">
        <v>134.1504</v>
      </c>
      <c r="E13" s="56"/>
    </row>
    <row r="14" spans="1:5" s="14" customFormat="1" ht="19.5" customHeight="1">
      <c r="A14" s="25" t="s">
        <v>191</v>
      </c>
      <c r="B14" s="55" t="s">
        <v>192</v>
      </c>
      <c r="C14" s="26">
        <v>215.0842</v>
      </c>
      <c r="D14" s="56">
        <v>215.0842</v>
      </c>
      <c r="E14" s="56"/>
    </row>
    <row r="15" spans="1:5" s="14" customFormat="1" ht="19.5" customHeight="1">
      <c r="A15" s="25" t="s">
        <v>193</v>
      </c>
      <c r="B15" s="55" t="s">
        <v>194</v>
      </c>
      <c r="C15" s="26">
        <v>107.5421</v>
      </c>
      <c r="D15" s="56">
        <v>107.5421</v>
      </c>
      <c r="E15" s="56"/>
    </row>
    <row r="16" spans="1:5" s="14" customFormat="1" ht="19.5" customHeight="1">
      <c r="A16" s="25" t="s">
        <v>195</v>
      </c>
      <c r="B16" s="55" t="s">
        <v>196</v>
      </c>
      <c r="C16" s="26">
        <v>94.0993</v>
      </c>
      <c r="D16" s="56">
        <v>94.0993</v>
      </c>
      <c r="E16" s="56"/>
    </row>
    <row r="17" spans="1:5" s="14" customFormat="1" ht="19.5" customHeight="1">
      <c r="A17" s="25" t="s">
        <v>197</v>
      </c>
      <c r="B17" s="55" t="s">
        <v>198</v>
      </c>
      <c r="C17" s="26">
        <v>80.6566</v>
      </c>
      <c r="D17" s="56">
        <v>80.6566</v>
      </c>
      <c r="E17" s="56"/>
    </row>
    <row r="18" spans="1:5" s="14" customFormat="1" ht="19.5" customHeight="1">
      <c r="A18" s="25" t="s">
        <v>199</v>
      </c>
      <c r="B18" s="55" t="s">
        <v>200</v>
      </c>
      <c r="C18" s="26">
        <v>9.9207</v>
      </c>
      <c r="D18" s="56">
        <v>9.9207</v>
      </c>
      <c r="E18" s="56"/>
    </row>
    <row r="19" spans="1:5" s="14" customFormat="1" ht="19.5" customHeight="1">
      <c r="A19" s="25" t="s">
        <v>201</v>
      </c>
      <c r="B19" s="55" t="s">
        <v>202</v>
      </c>
      <c r="C19" s="26">
        <v>343.1064</v>
      </c>
      <c r="D19" s="56">
        <v>343.1064</v>
      </c>
      <c r="E19" s="56"/>
    </row>
    <row r="20" spans="1:5" s="14" customFormat="1" ht="19.5" customHeight="1">
      <c r="A20" s="25" t="s">
        <v>203</v>
      </c>
      <c r="B20" s="55" t="s">
        <v>204</v>
      </c>
      <c r="C20" s="26">
        <v>291.6</v>
      </c>
      <c r="D20" s="56">
        <v>291.6</v>
      </c>
      <c r="E20" s="56"/>
    </row>
    <row r="21" spans="1:5" s="14" customFormat="1" ht="19.5" customHeight="1">
      <c r="A21" s="25" t="s">
        <v>205</v>
      </c>
      <c r="B21" s="55" t="s">
        <v>206</v>
      </c>
      <c r="C21" s="26">
        <v>334.0784</v>
      </c>
      <c r="D21" s="56">
        <v>57.1844</v>
      </c>
      <c r="E21" s="56">
        <v>276.894</v>
      </c>
    </row>
    <row r="22" spans="1:5" s="14" customFormat="1" ht="19.5" customHeight="1">
      <c r="A22" s="25" t="s">
        <v>207</v>
      </c>
      <c r="B22" s="55" t="s">
        <v>208</v>
      </c>
      <c r="C22" s="26">
        <v>177.41</v>
      </c>
      <c r="D22" s="56"/>
      <c r="E22" s="56">
        <v>177.41</v>
      </c>
    </row>
    <row r="23" spans="1:5" s="14" customFormat="1" ht="19.5" customHeight="1">
      <c r="A23" s="25" t="s">
        <v>209</v>
      </c>
      <c r="B23" s="55" t="s">
        <v>210</v>
      </c>
      <c r="C23" s="26">
        <v>57.1844</v>
      </c>
      <c r="D23" s="56">
        <v>57.1844</v>
      </c>
      <c r="E23" s="56"/>
    </row>
    <row r="24" spans="1:5" s="14" customFormat="1" ht="19.5" customHeight="1">
      <c r="A24" s="25" t="s">
        <v>211</v>
      </c>
      <c r="B24" s="55" t="s">
        <v>212</v>
      </c>
      <c r="C24" s="26">
        <v>76.584</v>
      </c>
      <c r="D24" s="56"/>
      <c r="E24" s="56">
        <v>76.584</v>
      </c>
    </row>
    <row r="25" spans="1:5" s="14" customFormat="1" ht="19.5" customHeight="1">
      <c r="A25" s="25" t="s">
        <v>213</v>
      </c>
      <c r="B25" s="55" t="s">
        <v>214</v>
      </c>
      <c r="C25" s="26">
        <v>22.9</v>
      </c>
      <c r="D25" s="56"/>
      <c r="E25" s="56">
        <v>22.9</v>
      </c>
    </row>
    <row r="26" spans="1:5" s="14" customFormat="1" ht="19.5" customHeight="1">
      <c r="A26" s="25" t="s">
        <v>215</v>
      </c>
      <c r="B26" s="55" t="s">
        <v>216</v>
      </c>
      <c r="C26" s="26">
        <v>35.0161</v>
      </c>
      <c r="D26" s="56">
        <v>35.0161</v>
      </c>
      <c r="E26" s="56"/>
    </row>
    <row r="27" spans="1:5" s="14" customFormat="1" ht="19.5" customHeight="1">
      <c r="A27" s="25" t="s">
        <v>217</v>
      </c>
      <c r="B27" s="55" t="s">
        <v>218</v>
      </c>
      <c r="C27" s="26">
        <v>17.3125</v>
      </c>
      <c r="D27" s="56">
        <v>17.3125</v>
      </c>
      <c r="E27" s="56"/>
    </row>
    <row r="28" spans="1:5" s="14" customFormat="1" ht="19.5" customHeight="1">
      <c r="A28" s="25" t="s">
        <v>219</v>
      </c>
      <c r="B28" s="55" t="s">
        <v>220</v>
      </c>
      <c r="C28" s="26">
        <v>17.7036</v>
      </c>
      <c r="D28" s="56">
        <v>17.7036</v>
      </c>
      <c r="E28" s="56"/>
    </row>
    <row r="29" s="14" customFormat="1" ht="19.5" customHeight="1"/>
    <row r="30" s="14" customFormat="1" ht="19.5" customHeight="1"/>
    <row r="31" s="14" customFormat="1" ht="19.5" customHeight="1"/>
    <row r="32" s="14" customFormat="1" ht="19.5" customHeight="1"/>
    <row r="33" s="14" customFormat="1" ht="19.5" customHeight="1"/>
    <row r="34" s="14" customFormat="1" ht="19.5" customHeight="1"/>
    <row r="35" s="14" customFormat="1" ht="19.5" customHeight="1"/>
    <row r="36" s="14" customFormat="1" ht="19.5" customHeight="1"/>
    <row r="37" s="14" customFormat="1" ht="19.5" customHeight="1"/>
    <row r="38" s="14" customFormat="1" ht="19.5" customHeight="1"/>
    <row r="39" s="14" customFormat="1" ht="19.5" customHeight="1"/>
    <row r="40" s="14" customFormat="1" ht="19.5" customHeight="1"/>
    <row r="41" s="14" customFormat="1" ht="19.5" customHeight="1"/>
    <row r="42" s="14" customFormat="1" ht="19.5" customHeight="1"/>
    <row r="43" s="14" customFormat="1" ht="19.5" customHeight="1"/>
    <row r="44" s="14" customFormat="1" ht="19.5" customHeight="1"/>
    <row r="45" s="14" customFormat="1" ht="19.5" customHeight="1"/>
    <row r="46" s="14" customFormat="1" ht="19.5" customHeight="1"/>
    <row r="47" s="14" customFormat="1" ht="19.5" customHeight="1"/>
    <row r="48" s="14" customFormat="1" ht="19.5" customHeight="1"/>
    <row r="49" s="14" customFormat="1" ht="19.5" customHeight="1"/>
    <row r="50" s="14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31.8515625" style="14" customWidth="1"/>
    <col min="2" max="7" width="14.00390625" style="14" customWidth="1"/>
    <col min="8" max="8" width="9.140625" style="14" customWidth="1"/>
  </cols>
  <sheetData>
    <row r="1" s="14" customFormat="1" ht="19.5" customHeight="1">
      <c r="G1" s="16" t="s">
        <v>221</v>
      </c>
    </row>
    <row r="2" spans="1:7" s="14" customFormat="1" ht="34.5" customHeight="1">
      <c r="A2" s="17" t="s">
        <v>222</v>
      </c>
      <c r="B2" s="17"/>
      <c r="C2" s="17"/>
      <c r="D2" s="17"/>
      <c r="E2" s="17"/>
      <c r="F2" s="17"/>
      <c r="G2" s="17"/>
    </row>
    <row r="3" spans="1:7" s="14" customFormat="1" ht="19.5" customHeight="1">
      <c r="A3" s="18"/>
      <c r="B3" s="50"/>
      <c r="C3" s="50"/>
      <c r="D3" s="50"/>
      <c r="E3" s="50"/>
      <c r="F3" s="36"/>
      <c r="G3" s="16" t="s">
        <v>4</v>
      </c>
    </row>
    <row r="4" spans="1:7" s="14" customFormat="1" ht="30" customHeight="1">
      <c r="A4" s="21" t="s">
        <v>86</v>
      </c>
      <c r="B4" s="21" t="s">
        <v>223</v>
      </c>
      <c r="C4" s="22" t="s">
        <v>224</v>
      </c>
      <c r="D4" s="51" t="s">
        <v>225</v>
      </c>
      <c r="E4" s="51"/>
      <c r="F4" s="51"/>
      <c r="G4" s="21" t="s">
        <v>226</v>
      </c>
    </row>
    <row r="5" spans="1:7" s="14" customFormat="1" ht="30" customHeight="1">
      <c r="A5" s="21"/>
      <c r="B5" s="21"/>
      <c r="C5" s="22"/>
      <c r="D5" s="22" t="s">
        <v>89</v>
      </c>
      <c r="E5" s="22" t="s">
        <v>227</v>
      </c>
      <c r="F5" s="22" t="s">
        <v>228</v>
      </c>
      <c r="G5" s="21"/>
    </row>
    <row r="6" spans="1:7" s="14" customFormat="1" ht="19.5" customHeight="1">
      <c r="A6" s="21" t="s">
        <v>102</v>
      </c>
      <c r="B6" s="21">
        <v>1</v>
      </c>
      <c r="C6" s="45">
        <v>2</v>
      </c>
      <c r="D6" s="21">
        <v>3</v>
      </c>
      <c r="E6" s="45">
        <v>4</v>
      </c>
      <c r="F6" s="21">
        <v>5</v>
      </c>
      <c r="G6" s="21">
        <v>6</v>
      </c>
    </row>
    <row r="7" spans="1:7" s="14" customFormat="1" ht="19.5" customHeight="1">
      <c r="A7" s="52" t="s">
        <v>103</v>
      </c>
      <c r="B7" s="26">
        <v>9.5</v>
      </c>
      <c r="C7" s="26"/>
      <c r="D7" s="26"/>
      <c r="E7" s="26"/>
      <c r="F7" s="26"/>
      <c r="G7" s="26">
        <v>9.5</v>
      </c>
    </row>
    <row r="8" spans="1:7" s="14" customFormat="1" ht="19.5" customHeight="1">
      <c r="A8" s="52" t="s">
        <v>104</v>
      </c>
      <c r="B8" s="26">
        <v>9.5</v>
      </c>
      <c r="C8" s="26"/>
      <c r="D8" s="26"/>
      <c r="E8" s="26"/>
      <c r="F8" s="26"/>
      <c r="G8" s="26">
        <v>9.5</v>
      </c>
    </row>
    <row r="9" spans="1:7" s="14" customFormat="1" ht="19.5" customHeight="1">
      <c r="A9" s="53"/>
      <c r="B9" s="53"/>
      <c r="C9" s="54"/>
      <c r="D9" s="54"/>
      <c r="E9" s="54"/>
      <c r="F9" s="54"/>
      <c r="G9" s="15"/>
    </row>
    <row r="10" spans="1:7" s="14" customFormat="1" ht="19.5" customHeight="1">
      <c r="A10" s="53"/>
      <c r="B10" s="53"/>
      <c r="C10" s="54"/>
      <c r="D10" s="54"/>
      <c r="E10" s="54"/>
      <c r="F10" s="54"/>
      <c r="G10" s="15"/>
    </row>
    <row r="11" spans="1:7" s="14" customFormat="1" ht="19.5" customHeight="1">
      <c r="A11" s="53"/>
      <c r="B11" s="53"/>
      <c r="C11" s="54"/>
      <c r="D11" s="54"/>
      <c r="E11" s="54"/>
      <c r="F11" s="54"/>
      <c r="G11" s="15"/>
    </row>
    <row r="12" spans="4:7" s="14" customFormat="1" ht="15">
      <c r="D12" s="15"/>
      <c r="E12" s="15"/>
      <c r="G12" s="15"/>
    </row>
    <row r="13" spans="6:7" s="14" customFormat="1" ht="15">
      <c r="F13" s="15"/>
      <c r="G13" s="15"/>
    </row>
    <row r="14" spans="6:7" s="14" customFormat="1" ht="15">
      <c r="F14" s="15"/>
      <c r="G14" s="15"/>
    </row>
    <row r="15" spans="6:7" s="14" customFormat="1" ht="15">
      <c r="F15" s="15"/>
      <c r="G15" s="15"/>
    </row>
    <row r="16" s="14" customFormat="1" ht="15">
      <c r="F16" s="15"/>
    </row>
    <row r="17" spans="5:6" s="14" customFormat="1" ht="15">
      <c r="E17" s="15"/>
      <c r="F17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9.00390625" style="14" customWidth="1"/>
    <col min="2" max="2" width="42.57421875" style="14" customWidth="1"/>
    <col min="3" max="5" width="26.8515625" style="14" customWidth="1"/>
    <col min="6" max="10" width="19.57421875" style="14" customWidth="1"/>
    <col min="11" max="11" width="9.140625" style="14" customWidth="1"/>
  </cols>
  <sheetData>
    <row r="1" spans="1:10" s="14" customFormat="1" ht="14.25" customHeight="1">
      <c r="A1" s="37"/>
      <c r="B1" s="38"/>
      <c r="C1" s="39"/>
      <c r="D1" s="39"/>
      <c r="E1" s="40" t="s">
        <v>229</v>
      </c>
      <c r="F1" s="41"/>
      <c r="G1" s="41"/>
      <c r="H1" s="41"/>
      <c r="I1" s="41"/>
      <c r="J1" s="41"/>
    </row>
    <row r="2" spans="1:10" s="14" customFormat="1" ht="30.75" customHeight="1">
      <c r="A2" s="17" t="s">
        <v>230</v>
      </c>
      <c r="B2" s="17"/>
      <c r="C2" s="17"/>
      <c r="D2" s="17"/>
      <c r="E2" s="17"/>
      <c r="F2" s="42"/>
      <c r="G2" s="42"/>
      <c r="H2" s="42"/>
      <c r="I2" s="41"/>
      <c r="J2" s="41"/>
    </row>
    <row r="3" spans="1:10" s="14" customFormat="1" ht="19.5" customHeight="1">
      <c r="A3" s="18"/>
      <c r="B3" s="43"/>
      <c r="C3" s="39"/>
      <c r="D3" s="39"/>
      <c r="E3" s="16" t="s">
        <v>4</v>
      </c>
      <c r="F3" s="41"/>
      <c r="G3" s="41"/>
      <c r="H3" s="41"/>
      <c r="I3" s="41"/>
      <c r="J3" s="41"/>
    </row>
    <row r="4" spans="1:10" s="14" customFormat="1" ht="22.5" customHeight="1">
      <c r="A4" s="22" t="s">
        <v>109</v>
      </c>
      <c r="B4" s="22" t="s">
        <v>110</v>
      </c>
      <c r="C4" s="22" t="s">
        <v>231</v>
      </c>
      <c r="D4" s="22"/>
      <c r="E4" s="22"/>
      <c r="F4" s="41"/>
      <c r="G4" s="41"/>
      <c r="H4" s="41"/>
      <c r="I4" s="41"/>
      <c r="J4" s="41"/>
    </row>
    <row r="5" spans="1:10" s="14" customFormat="1" ht="30" customHeight="1">
      <c r="A5" s="22"/>
      <c r="B5" s="22"/>
      <c r="C5" s="22" t="s">
        <v>172</v>
      </c>
      <c r="D5" s="22" t="s">
        <v>111</v>
      </c>
      <c r="E5" s="22" t="s">
        <v>112</v>
      </c>
      <c r="F5" s="38"/>
      <c r="G5" s="38"/>
      <c r="H5" s="38"/>
      <c r="I5" s="38"/>
      <c r="J5" s="38"/>
    </row>
    <row r="6" spans="1:10" s="14" customFormat="1" ht="19.5" customHeight="1">
      <c r="A6" s="44" t="s">
        <v>102</v>
      </c>
      <c r="B6" s="44" t="s">
        <v>102</v>
      </c>
      <c r="C6" s="45">
        <v>1</v>
      </c>
      <c r="D6" s="45">
        <v>2</v>
      </c>
      <c r="E6" s="45">
        <v>3</v>
      </c>
      <c r="F6" s="41"/>
      <c r="G6" s="41"/>
      <c r="H6" s="41"/>
      <c r="I6" s="41"/>
      <c r="J6" s="41"/>
    </row>
    <row r="7" spans="1:10" s="14" customFormat="1" ht="19.5" customHeight="1">
      <c r="A7" s="46">
        <v>212</v>
      </c>
      <c r="B7" s="32" t="s">
        <v>60</v>
      </c>
      <c r="C7" s="26">
        <f>C8+C10</f>
        <v>51097.83</v>
      </c>
      <c r="D7" s="47"/>
      <c r="E7" s="26">
        <f>E8+E10</f>
        <v>51097.83</v>
      </c>
      <c r="F7" s="41"/>
      <c r="G7" s="41"/>
      <c r="H7" s="41"/>
      <c r="I7" s="41"/>
      <c r="J7" s="41"/>
    </row>
    <row r="8" spans="1:10" s="14" customFormat="1" ht="19.5" customHeight="1">
      <c r="A8" s="46">
        <v>21208</v>
      </c>
      <c r="B8" s="32" t="s">
        <v>61</v>
      </c>
      <c r="C8" s="26">
        <v>51017.83</v>
      </c>
      <c r="D8" s="47"/>
      <c r="E8" s="26">
        <v>51017.83</v>
      </c>
      <c r="F8" s="41"/>
      <c r="G8" s="41"/>
      <c r="H8" s="41"/>
      <c r="I8" s="41"/>
      <c r="J8" s="41"/>
    </row>
    <row r="9" spans="1:10" s="14" customFormat="1" ht="19.5" customHeight="1">
      <c r="A9" s="46">
        <v>2120803</v>
      </c>
      <c r="B9" s="32" t="s">
        <v>62</v>
      </c>
      <c r="C9" s="26">
        <v>51017.83</v>
      </c>
      <c r="D9" s="47"/>
      <c r="E9" s="26">
        <v>51017.83</v>
      </c>
      <c r="F9" s="41"/>
      <c r="G9" s="41"/>
      <c r="H9" s="41"/>
      <c r="I9" s="41"/>
      <c r="J9" s="41"/>
    </row>
    <row r="10" spans="1:10" s="14" customFormat="1" ht="19.5" customHeight="1">
      <c r="A10" s="46">
        <v>21299</v>
      </c>
      <c r="B10" s="32" t="s">
        <v>63</v>
      </c>
      <c r="C10" s="26">
        <v>80</v>
      </c>
      <c r="D10" s="47"/>
      <c r="E10" s="26">
        <v>80</v>
      </c>
      <c r="F10" s="41"/>
      <c r="G10" s="41"/>
      <c r="H10" s="41"/>
      <c r="I10" s="41"/>
      <c r="J10" s="41"/>
    </row>
    <row r="11" spans="1:10" s="14" customFormat="1" ht="19.5" customHeight="1">
      <c r="A11" s="46">
        <v>2129999</v>
      </c>
      <c r="B11" s="32" t="s">
        <v>64</v>
      </c>
      <c r="C11" s="26">
        <v>80</v>
      </c>
      <c r="D11" s="47"/>
      <c r="E11" s="26">
        <v>80</v>
      </c>
      <c r="F11" s="41"/>
      <c r="G11" s="41"/>
      <c r="H11" s="41"/>
      <c r="I11" s="41"/>
      <c r="J11" s="41"/>
    </row>
    <row r="12" spans="1:10" s="14" customFormat="1" ht="19.5" customHeight="1">
      <c r="A12" s="25"/>
      <c r="B12" s="48" t="s">
        <v>103</v>
      </c>
      <c r="C12" s="49">
        <f>C7</f>
        <v>51097.83</v>
      </c>
      <c r="D12" s="49"/>
      <c r="E12" s="26">
        <f>E7</f>
        <v>51097.83</v>
      </c>
      <c r="F12" s="41"/>
      <c r="G12" s="41"/>
      <c r="H12" s="41"/>
      <c r="I12" s="41"/>
      <c r="J12" s="41"/>
    </row>
    <row r="13" spans="1:10" s="14" customFormat="1" ht="19.5" customHeight="1">
      <c r="A13" s="41"/>
      <c r="B13" s="41"/>
      <c r="C13" s="39"/>
      <c r="D13" s="39"/>
      <c r="E13" s="39"/>
      <c r="F13" s="41"/>
      <c r="G13" s="41"/>
      <c r="H13" s="41"/>
      <c r="I13" s="41"/>
      <c r="J13" s="41"/>
    </row>
    <row r="14" spans="1:10" s="14" customFormat="1" ht="19.5" customHeight="1">
      <c r="A14" s="41"/>
      <c r="B14" s="41"/>
      <c r="C14" s="39"/>
      <c r="D14" s="39"/>
      <c r="E14" s="39"/>
      <c r="F14" s="41"/>
      <c r="G14" s="41"/>
      <c r="H14" s="41"/>
      <c r="I14" s="41"/>
      <c r="J14" s="41"/>
    </row>
    <row r="15" spans="1:10" s="14" customFormat="1" ht="19.5" customHeight="1">
      <c r="A15" s="41"/>
      <c r="B15" s="41"/>
      <c r="C15" s="39"/>
      <c r="D15" s="39"/>
      <c r="E15" s="39"/>
      <c r="F15" s="41"/>
      <c r="G15" s="41"/>
      <c r="H15" s="41"/>
      <c r="I15" s="41"/>
      <c r="J15" s="41"/>
    </row>
    <row r="16" spans="1:10" s="14" customFormat="1" ht="19.5" customHeight="1">
      <c r="A16" s="41"/>
      <c r="B16" s="41"/>
      <c r="C16" s="39"/>
      <c r="D16" s="39"/>
      <c r="E16" s="39"/>
      <c r="F16" s="41"/>
      <c r="G16" s="41"/>
      <c r="H16" s="41"/>
      <c r="I16" s="41"/>
      <c r="J16" s="41"/>
    </row>
    <row r="17" spans="1:10" s="14" customFormat="1" ht="19.5" customHeight="1">
      <c r="A17" s="41"/>
      <c r="B17" s="41"/>
      <c r="C17" s="39"/>
      <c r="D17" s="39"/>
      <c r="E17" s="39"/>
      <c r="F17" s="41"/>
      <c r="G17" s="41"/>
      <c r="H17" s="41"/>
      <c r="I17" s="41"/>
      <c r="J17" s="41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WPS_1686912704</cp:lastModifiedBy>
  <dcterms:created xsi:type="dcterms:W3CDTF">2022-02-09T00:23:55Z</dcterms:created>
  <dcterms:modified xsi:type="dcterms:W3CDTF">2023-10-04T06:02:48Z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A6F0C3E8D12947009633AE51EC687BF7_12</vt:lpwstr>
  </property>
</Properties>
</file>