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8967DC0C-7BF3-479C-A487-EEFBCCA4E152}" xr6:coauthVersionLast="47" xr6:coauthVersionMax="47" xr10:uidLastSave="{00000000-0000-0000-0000-000000000000}"/>
  <bookViews>
    <workbookView xWindow="-108" yWindow="-108" windowWidth="23256" windowHeight="12456" firstSheet="70" activeTab="74" xr2:uid="{00000000-000D-0000-FFFF-FFFF00000000}"/>
  </bookViews>
  <sheets>
    <sheet name="消防设备购置经费" sheetId="83" r:id="rId1"/>
    <sheet name="消防工作经费" sheetId="84" r:id="rId2"/>
    <sheet name="出租房管理工作经费" sheetId="85" r:id="rId3"/>
    <sheet name="安全生产工作经费" sheetId="86" r:id="rId4"/>
    <sheet name="文体活动经费" sheetId="87" r:id="rId5"/>
    <sheet name="经济发展工作经费" sheetId="88" r:id="rId6"/>
    <sheet name="民政社会管理、救助" sheetId="89" r:id="rId7"/>
    <sheet name="优抚对象临时性补助" sheetId="90" r:id="rId8"/>
    <sheet name="社区居委会补助" sheetId="91" r:id="rId9"/>
    <sheet name="人才工作经费" sheetId="92" r:id="rId10"/>
    <sheet name="医保社保基金征缴工作补贴 " sheetId="93" r:id="rId11"/>
    <sheet name="劳动保障工作经费 " sheetId="94" r:id="rId12"/>
    <sheet name="退役军人专项经费 " sheetId="95" r:id="rId13"/>
    <sheet name="生态环保工作经费" sheetId="96" r:id="rId14"/>
    <sheet name="城管大队经费 " sheetId="97" r:id="rId15"/>
    <sheet name="综治工作经费 " sheetId="98" r:id="rId16"/>
    <sheet name="秩序维护劳务派遣（购买服务）" sheetId="99" r:id="rId17"/>
    <sheet name="农村住房保险 " sheetId="100" r:id="rId18"/>
    <sheet name="无坟化治理" sheetId="101" r:id="rId19"/>
    <sheet name="三改一拆 " sheetId="102" r:id="rId20"/>
    <sheet name="街道消防应急站（何宅）" sheetId="103" r:id="rId21"/>
    <sheet name="街道消防站（石柱下）" sheetId="104" r:id="rId22"/>
    <sheet name="森林抚育 " sheetId="105" r:id="rId23"/>
    <sheet name="美丽乡村建设 " sheetId="106" r:id="rId24"/>
    <sheet name="水利项目 " sheetId="107" r:id="rId25"/>
    <sheet name="雨污管网运维 " sheetId="108" r:id="rId26"/>
    <sheet name="绿化养护费 " sheetId="109" r:id="rId27"/>
    <sheet name="绿化景观项目 " sheetId="110" r:id="rId28"/>
    <sheet name="古建筑修缮" sheetId="111" r:id="rId29"/>
    <sheet name="病媒生物防止（购买服务）" sheetId="112" r:id="rId30"/>
    <sheet name="公共区域路灯照明电费 " sheetId="113" r:id="rId31"/>
    <sheet name="危旧房治理 " sheetId="114" r:id="rId32"/>
    <sheet name="重点工程征迁费 " sheetId="115" r:id="rId33"/>
    <sheet name="工程预算、招标代理、测量、地勘、设计、监理等 " sheetId="116" r:id="rId34"/>
    <sheet name="交通项目 " sheetId="117" r:id="rId35"/>
    <sheet name="路灯（灯光）工程 " sheetId="118" r:id="rId36"/>
    <sheet name="房建及外立面改造项目 " sheetId="119" r:id="rId37"/>
    <sheet name="强电及综合管线入地改造 " sheetId="120" r:id="rId38"/>
    <sheet name="道路提升改造项目" sheetId="121" r:id="rId39"/>
    <sheet name="土地流转 " sheetId="122" r:id="rId40"/>
    <sheet name="垃圾分类专职监督员补贴 " sheetId="123" r:id="rId41"/>
    <sheet name="环卫保洁经费 " sheetId="124" r:id="rId42"/>
    <sheet name="创建工作经费 " sheetId="125" r:id="rId43"/>
    <sheet name="古树名木保护经费 " sheetId="126" r:id="rId44"/>
    <sheet name="林业、森林防火防虫工作经费 " sheetId="127" r:id="rId45"/>
    <sheet name="卫星水库管理、运维经费（购买服务）" sheetId="128" r:id="rId46"/>
    <sheet name="农业、农村工作经费 " sheetId="129" r:id="rId47"/>
    <sheet name="村级居家养老伙食补助 " sheetId="130" r:id="rId48"/>
    <sheet name="老龄工作经费 " sheetId="131" r:id="rId49"/>
    <sheet name="城乡居民基本医疗保险补助 " sheetId="132" r:id="rId50"/>
    <sheet name="日常计划生育管理经费 " sheetId="133" r:id="rId51"/>
    <sheet name="公共卫生经费 " sheetId="134" r:id="rId52"/>
    <sheet name="社区矫正社会华服务经费（购买服务）" sheetId="4" r:id="rId53"/>
    <sheet name="司法工作经费 " sheetId="136" r:id="rId54"/>
    <sheet name="矛盾纠纷调节社会化服务经费（购买服务） (2)" sheetId="137" r:id="rId55"/>
    <sheet name="法律顾问服务费（购买服务）" sheetId="138" r:id="rId56"/>
    <sheet name="人武工作经费 (2)" sheetId="139" r:id="rId57"/>
    <sheet name="统计工作经费（购买服务） (2)" sheetId="140" r:id="rId58"/>
    <sheet name="经济普查工作经费 " sheetId="141" r:id="rId59"/>
    <sheet name="办公场所修缮 " sheetId="142" r:id="rId60"/>
    <sheet name="信访工作经费 " sheetId="143" r:id="rId61"/>
    <sheet name="雇员及临时人员经费（街道补）" sheetId="144" r:id="rId62"/>
    <sheet name="单位公共交通费 " sheetId="145" r:id="rId63"/>
    <sheet name="公务接待费 " sheetId="146" r:id="rId64"/>
    <sheet name="设备购置费 " sheetId="147" r:id="rId65"/>
    <sheet name="办公区域（包括公厕等）水电费 " sheetId="148" r:id="rId66"/>
    <sheet name="雇员及临时人员伙食补助（街道补）" sheetId="149" r:id="rId67"/>
    <sheet name="村干部基本报酬 " sheetId="150" r:id="rId68"/>
    <sheet name="物业管理费（购买服务）" sheetId="151" r:id="rId69"/>
    <sheet name="团委、妇联工作经费 " sheetId="152" r:id="rId70"/>
    <sheet name="宣传工作经费 " sheetId="153" r:id="rId71"/>
    <sheet name="党建工作经费" sheetId="154" r:id="rId72"/>
    <sheet name="统战工作经费 " sheetId="155" r:id="rId73"/>
    <sheet name="财政财务管理经费 " sheetId="156" r:id="rId74"/>
    <sheet name="人大、政协、党代表活动经费" sheetId="135" r:id="rId7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2" i="155" l="1"/>
  <c r="M12" i="154"/>
  <c r="M12" i="152"/>
  <c r="M12" i="151"/>
  <c r="M11" i="150"/>
  <c r="M11" i="149"/>
  <c r="M12" i="148"/>
  <c r="M12" i="147"/>
  <c r="M12" i="146"/>
  <c r="M12" i="145"/>
  <c r="M11" i="144"/>
  <c r="M11" i="143"/>
  <c r="M12" i="142"/>
  <c r="M12" i="141"/>
  <c r="M12" i="140"/>
  <c r="M12" i="139"/>
  <c r="M12" i="138"/>
  <c r="M12" i="137"/>
  <c r="M12" i="136"/>
  <c r="M12" i="134"/>
  <c r="M11" i="134"/>
  <c r="M12" i="133"/>
  <c r="M12" i="4"/>
  <c r="M11" i="132"/>
  <c r="M12" i="131"/>
  <c r="M12" i="130"/>
  <c r="M12" i="129"/>
  <c r="M12" i="128"/>
  <c r="M12" i="127"/>
  <c r="M12" i="126"/>
  <c r="M12" i="125"/>
  <c r="M12" i="124"/>
  <c r="M12" i="123"/>
  <c r="M12" i="122"/>
  <c r="M12" i="121"/>
  <c r="M12" i="120"/>
  <c r="M12" i="119"/>
  <c r="M12" i="118"/>
  <c r="M12" i="117"/>
  <c r="M12" i="116"/>
  <c r="M12" i="115"/>
  <c r="M12" i="114"/>
  <c r="M12" i="113"/>
  <c r="M12" i="112"/>
  <c r="M12" i="111"/>
  <c r="M12" i="110"/>
  <c r="M12" i="109"/>
  <c r="M12" i="108"/>
  <c r="M12" i="107"/>
  <c r="M12" i="106"/>
  <c r="M12" i="105"/>
  <c r="M12" i="104"/>
  <c r="M12" i="103"/>
  <c r="M12" i="102"/>
  <c r="M12" i="101"/>
  <c r="M12" i="100"/>
  <c r="M11" i="99"/>
  <c r="M12" i="98"/>
  <c r="M12" i="97"/>
  <c r="M12" i="96"/>
  <c r="M12" i="95"/>
  <c r="M12" i="94"/>
  <c r="M12" i="93"/>
  <c r="M12" i="92"/>
  <c r="M9" i="91"/>
  <c r="M12" i="90"/>
  <c r="M12" i="89"/>
  <c r="M12" i="88"/>
  <c r="M12" i="87"/>
  <c r="M12" i="86"/>
  <c r="M12" i="84"/>
  <c r="M12" i="83"/>
</calcChain>
</file>

<file path=xl/sharedStrings.xml><?xml version="1.0" encoding="utf-8"?>
<sst xmlns="http://schemas.openxmlformats.org/spreadsheetml/2006/main" count="4854" uniqueCount="281">
  <si>
    <t>附件2：</t>
  </si>
  <si>
    <t>义乌市财政项目支出绩效自评表</t>
  </si>
  <si>
    <t xml:space="preserve"> 单位名称（盖章）：</t>
  </si>
  <si>
    <t>项目名称</t>
  </si>
  <si>
    <t>消防设备购置经费</t>
  </si>
  <si>
    <t>主管部门</t>
  </si>
  <si>
    <t>项目单位</t>
  </si>
  <si>
    <t>项目资金（万元）</t>
  </si>
  <si>
    <t>年初预算数</t>
  </si>
  <si>
    <t>全年预算数</t>
  </si>
  <si>
    <t>全年执行数</t>
  </si>
  <si>
    <t>执行率</t>
  </si>
  <si>
    <t>年度资金总额</t>
  </si>
  <si>
    <t>其中：当年财政拨款（省级及以上财政资金）</t>
  </si>
  <si>
    <t xml:space="preserve">   当年财政拨款（市县财政资金）</t>
  </si>
  <si>
    <t xml:space="preserve">  上年结转资金</t>
  </si>
  <si>
    <t xml:space="preserve">  其他资金</t>
  </si>
  <si>
    <t>年度总体目标</t>
  </si>
  <si>
    <t>预期目标</t>
  </si>
  <si>
    <t>实际完成情况</t>
  </si>
  <si>
    <t xml:space="preserve">              基本上符合执勤战略要求</t>
  </si>
  <si>
    <t>绩效指标</t>
  </si>
  <si>
    <t>一级指标</t>
  </si>
  <si>
    <t>二级指标</t>
  </si>
  <si>
    <t>三级指标</t>
  </si>
  <si>
    <t>年度</t>
  </si>
  <si>
    <t>实际</t>
  </si>
  <si>
    <t>权重</t>
  </si>
  <si>
    <t>得分</t>
  </si>
  <si>
    <t>偏差原因分析及改进措施</t>
  </si>
  <si>
    <t>指标值</t>
  </si>
  <si>
    <t>完成值</t>
  </si>
  <si>
    <t>产出指标</t>
  </si>
  <si>
    <t>按照预期目标执行</t>
  </si>
  <si>
    <t>按支出进度计划执行</t>
  </si>
  <si>
    <t>效益指标</t>
  </si>
  <si>
    <t>经济效益指标</t>
  </si>
  <si>
    <t>社会效益指标</t>
  </si>
  <si>
    <t>生态效益指标</t>
  </si>
  <si>
    <t>可持续影响指标</t>
  </si>
  <si>
    <t>服务对象满意度指标</t>
  </si>
  <si>
    <t>99%</t>
  </si>
  <si>
    <t>总分</t>
  </si>
  <si>
    <t>自评结论</t>
  </si>
  <si>
    <t>优□      良□      中□    差□</t>
  </si>
  <si>
    <t>基本完成各项工作所需经费</t>
  </si>
  <si>
    <t>村居、企业全员培训，智慧联防体系建成，安全宣传深入，辖区内无重大安全事故。</t>
  </si>
  <si>
    <t>已完成村居、企业全员培训，已建好智慧联防体系，辖区内未发生重大安全事故。</t>
  </si>
  <si>
    <t>全街道无坟化</t>
  </si>
  <si>
    <t>在全街道范围内基本上的村居已实现无坟化</t>
  </si>
  <si>
    <t>将2020年枯死松树数量控制在平均1株/亩以下</t>
  </si>
  <si>
    <t>平均0.2株/亩以下</t>
  </si>
  <si>
    <t>对廿三里街道范围的村庄进行美丽乡村建设，主要建设内容：村口景观，村内池塘提升改造，空闲地绿化、停车场建设，花坛提升改造，节点景观建造等。</t>
  </si>
  <si>
    <t>镇区、工业区雨污管网运维</t>
  </si>
  <si>
    <t xml:space="preserve">绿化养护及绿化工程到期接管的绿化养护 </t>
  </si>
  <si>
    <t>工程项目设计、预算招标代理、审计、监理(购买服务)-</t>
  </si>
  <si>
    <t>建筑垃圾清运、垃圾房公厕建设维护、临时应急等</t>
  </si>
  <si>
    <t>无</t>
    <phoneticPr fontId="6" type="noConversion"/>
  </si>
  <si>
    <t>良好</t>
    <phoneticPr fontId="6" type="noConversion"/>
  </si>
  <si>
    <t>基本完成</t>
    <phoneticPr fontId="6" type="noConversion"/>
  </si>
  <si>
    <t>廿三里街道</t>
    <phoneticPr fontId="6" type="noConversion"/>
  </si>
  <si>
    <t>（2020年度）</t>
    <phoneticPr fontId="6" type="noConversion"/>
  </si>
  <si>
    <t>数量指标</t>
    <phoneticPr fontId="6" type="noConversion"/>
  </si>
  <si>
    <t>质量指标</t>
    <phoneticPr fontId="6" type="noConversion"/>
  </si>
  <si>
    <t>无</t>
    <phoneticPr fontId="6" type="noConversion"/>
  </si>
  <si>
    <t>基本完成</t>
    <phoneticPr fontId="6" type="noConversion"/>
  </si>
  <si>
    <t>基本完成</t>
    <phoneticPr fontId="6" type="noConversion"/>
  </si>
  <si>
    <t>优</t>
    <phoneticPr fontId="6" type="noConversion"/>
  </si>
  <si>
    <t>时效指标</t>
    <phoneticPr fontId="6" type="noConversion"/>
  </si>
  <si>
    <t>成本指标</t>
    <phoneticPr fontId="6" type="noConversion"/>
  </si>
  <si>
    <t>满意度指标</t>
    <phoneticPr fontId="6" type="noConversion"/>
  </si>
  <si>
    <t>评价组长（签字）：</t>
    <phoneticPr fontId="6" type="noConversion"/>
  </si>
  <si>
    <t>评价人员（签字）：</t>
    <phoneticPr fontId="6" type="noConversion"/>
  </si>
  <si>
    <t>消防工作经费</t>
    <phoneticPr fontId="6" type="noConversion"/>
  </si>
  <si>
    <t>98%</t>
    <phoneticPr fontId="6" type="noConversion"/>
  </si>
  <si>
    <t>94</t>
    <phoneticPr fontId="6" type="noConversion"/>
  </si>
  <si>
    <t>出租房管理工作经费</t>
    <phoneticPr fontId="6" type="noConversion"/>
  </si>
  <si>
    <t>95%</t>
    <phoneticPr fontId="6" type="noConversion"/>
  </si>
  <si>
    <t>95</t>
    <phoneticPr fontId="6" type="noConversion"/>
  </si>
  <si>
    <t>安全生产工作经费</t>
    <phoneticPr fontId="6" type="noConversion"/>
  </si>
  <si>
    <t>99%</t>
    <phoneticPr fontId="6" type="noConversion"/>
  </si>
  <si>
    <t>97</t>
    <phoneticPr fontId="6" type="noConversion"/>
  </si>
  <si>
    <t>文体活动经费</t>
    <phoneticPr fontId="6" type="noConversion"/>
  </si>
  <si>
    <t>95</t>
    <phoneticPr fontId="6" type="noConversion"/>
  </si>
  <si>
    <t>经济发展工作经费</t>
    <phoneticPr fontId="6" type="noConversion"/>
  </si>
  <si>
    <t>96</t>
    <phoneticPr fontId="6" type="noConversion"/>
  </si>
  <si>
    <t>民政社会管理、救助</t>
    <phoneticPr fontId="6" type="noConversion"/>
  </si>
  <si>
    <t>优抚对象临时性补助</t>
    <phoneticPr fontId="6" type="noConversion"/>
  </si>
  <si>
    <t>社区居委会补助</t>
    <phoneticPr fontId="6" type="noConversion"/>
  </si>
  <si>
    <t>96</t>
    <phoneticPr fontId="6" type="noConversion"/>
  </si>
  <si>
    <t>人才工作经费</t>
    <phoneticPr fontId="6" type="noConversion"/>
  </si>
  <si>
    <t>社区各项活动服务开展</t>
    <phoneticPr fontId="6" type="noConversion"/>
  </si>
  <si>
    <t>社区居委会补助</t>
    <phoneticPr fontId="6" type="noConversion"/>
  </si>
  <si>
    <t>医保社保基金征缴工作补贴</t>
    <phoneticPr fontId="6" type="noConversion"/>
  </si>
  <si>
    <t>群众反映较好</t>
    <phoneticPr fontId="6" type="noConversion"/>
  </si>
  <si>
    <t>劳动保障工作经费</t>
    <phoneticPr fontId="6" type="noConversion"/>
  </si>
  <si>
    <t>94</t>
    <phoneticPr fontId="6" type="noConversion"/>
  </si>
  <si>
    <t>退役军人专项经费</t>
    <phoneticPr fontId="6" type="noConversion"/>
  </si>
  <si>
    <t>生态环保工作经费</t>
    <phoneticPr fontId="6" type="noConversion"/>
  </si>
  <si>
    <t>优化了生态环境</t>
    <phoneticPr fontId="6" type="noConversion"/>
  </si>
  <si>
    <t>提高环境质量</t>
    <phoneticPr fontId="6" type="noConversion"/>
  </si>
  <si>
    <t>城管大队经费</t>
    <phoneticPr fontId="6" type="noConversion"/>
  </si>
  <si>
    <t>96%</t>
    <phoneticPr fontId="6" type="noConversion"/>
  </si>
  <si>
    <t>92</t>
    <phoneticPr fontId="6" type="noConversion"/>
  </si>
  <si>
    <t>基本完成各项工作所需经费</t>
    <phoneticPr fontId="6" type="noConversion"/>
  </si>
  <si>
    <t>综治工作经费</t>
    <phoneticPr fontId="6" type="noConversion"/>
  </si>
  <si>
    <t>保障人民经济生活</t>
    <phoneticPr fontId="6" type="noConversion"/>
  </si>
  <si>
    <t>社会秩序维护、社会治安治理</t>
    <phoneticPr fontId="6" type="noConversion"/>
  </si>
  <si>
    <t>促进经济发展、可持续发展</t>
    <phoneticPr fontId="6" type="noConversion"/>
  </si>
  <si>
    <t>安全感增强、幸福感增强</t>
    <phoneticPr fontId="6" type="noConversion"/>
  </si>
  <si>
    <t>秩序维护劳务派遣（购买服务）</t>
    <phoneticPr fontId="6" type="noConversion"/>
  </si>
  <si>
    <t>群众交通秩序规范</t>
    <phoneticPr fontId="6" type="noConversion"/>
  </si>
  <si>
    <t>交通通畅</t>
    <phoneticPr fontId="6" type="noConversion"/>
  </si>
  <si>
    <t>遵章规范意识增强</t>
    <phoneticPr fontId="6" type="noConversion"/>
  </si>
  <si>
    <t>96%</t>
    <phoneticPr fontId="6" type="noConversion"/>
  </si>
  <si>
    <t>群众反响较好</t>
    <phoneticPr fontId="6" type="noConversion"/>
  </si>
  <si>
    <t>93</t>
    <phoneticPr fontId="6" type="noConversion"/>
  </si>
  <si>
    <t>农村住房保险</t>
    <phoneticPr fontId="6" type="noConversion"/>
  </si>
  <si>
    <t>无坟化治理</t>
    <phoneticPr fontId="6" type="noConversion"/>
  </si>
  <si>
    <t>无</t>
    <phoneticPr fontId="6" type="noConversion"/>
  </si>
  <si>
    <t>整合部分土地可以耕种</t>
    <phoneticPr fontId="6" type="noConversion"/>
  </si>
  <si>
    <t>整出土地、改善生态环境</t>
    <phoneticPr fontId="6" type="noConversion"/>
  </si>
  <si>
    <t>三改一拆</t>
    <phoneticPr fontId="6" type="noConversion"/>
  </si>
  <si>
    <t xml:space="preserve">完成 </t>
    <phoneticPr fontId="6" type="noConversion"/>
  </si>
  <si>
    <t>完成100%村庄的建筑垃圾清运</t>
    <phoneticPr fontId="6" type="noConversion"/>
  </si>
  <si>
    <t>优</t>
    <phoneticPr fontId="6" type="noConversion"/>
  </si>
  <si>
    <t>推动廿三里城镇有机更新</t>
    <phoneticPr fontId="6" type="noConversion"/>
  </si>
  <si>
    <t>带动相关产业发展</t>
    <phoneticPr fontId="6" type="noConversion"/>
  </si>
  <si>
    <t>拆除脏乱差</t>
    <phoneticPr fontId="6" type="noConversion"/>
  </si>
  <si>
    <t>生态环境的可持续发展</t>
    <phoneticPr fontId="6" type="noConversion"/>
  </si>
  <si>
    <t>满意</t>
    <phoneticPr fontId="6" type="noConversion"/>
  </si>
  <si>
    <t>街道消防应急站（何宅）</t>
    <phoneticPr fontId="6" type="noConversion"/>
  </si>
  <si>
    <t>无</t>
    <phoneticPr fontId="6" type="noConversion"/>
  </si>
  <si>
    <t>群众反响较好</t>
    <phoneticPr fontId="6" type="noConversion"/>
  </si>
  <si>
    <t>街道消防站（石柱下）</t>
    <phoneticPr fontId="6" type="noConversion"/>
  </si>
  <si>
    <t>森林抚育</t>
    <phoneticPr fontId="6" type="noConversion"/>
  </si>
  <si>
    <t>有</t>
    <phoneticPr fontId="6" type="noConversion"/>
  </si>
  <si>
    <t>枯死松树按数量可控</t>
    <phoneticPr fontId="6" type="noConversion"/>
  </si>
  <si>
    <t>长期有效</t>
    <phoneticPr fontId="6" type="noConversion"/>
  </si>
  <si>
    <t>93</t>
    <phoneticPr fontId="6" type="noConversion"/>
  </si>
  <si>
    <t>美丽乡村建设</t>
    <phoneticPr fontId="6" type="noConversion"/>
  </si>
  <si>
    <t>环境变美</t>
    <phoneticPr fontId="6" type="noConversion"/>
  </si>
  <si>
    <t>居住环境变好</t>
    <phoneticPr fontId="6" type="noConversion"/>
  </si>
  <si>
    <t>98%</t>
    <phoneticPr fontId="6" type="noConversion"/>
  </si>
  <si>
    <t>水利项目</t>
    <phoneticPr fontId="6" type="noConversion"/>
  </si>
  <si>
    <t>有</t>
    <phoneticPr fontId="6" type="noConversion"/>
  </si>
  <si>
    <t>群众反映好</t>
    <phoneticPr fontId="6" type="noConversion"/>
  </si>
  <si>
    <t>水质改善</t>
    <phoneticPr fontId="6" type="noConversion"/>
  </si>
  <si>
    <t>群众满意度高</t>
    <phoneticPr fontId="6" type="noConversion"/>
  </si>
  <si>
    <t>99%</t>
    <phoneticPr fontId="6" type="noConversion"/>
  </si>
  <si>
    <t>雨污管网运维</t>
    <phoneticPr fontId="6" type="noConversion"/>
  </si>
  <si>
    <t xml:space="preserve">完成 </t>
    <phoneticPr fontId="6" type="noConversion"/>
  </si>
  <si>
    <t>满意</t>
    <phoneticPr fontId="6" type="noConversion"/>
  </si>
  <si>
    <t>绿化养护费</t>
    <phoneticPr fontId="6" type="noConversion"/>
  </si>
  <si>
    <t xml:space="preserve">绿化养护 </t>
    <phoneticPr fontId="6" type="noConversion"/>
  </si>
  <si>
    <t>减少绿化投入</t>
    <phoneticPr fontId="6" type="noConversion"/>
  </si>
  <si>
    <t>吸引外来人口</t>
    <phoneticPr fontId="6" type="noConversion"/>
  </si>
  <si>
    <t>优化辖区生态环境</t>
    <phoneticPr fontId="6" type="noConversion"/>
  </si>
  <si>
    <t>提高城市品质</t>
    <phoneticPr fontId="6" type="noConversion"/>
  </si>
  <si>
    <t>绿化景观项目</t>
    <phoneticPr fontId="6" type="noConversion"/>
  </si>
  <si>
    <t>满意</t>
    <phoneticPr fontId="6" type="noConversion"/>
  </si>
  <si>
    <t>古建筑修缮</t>
    <phoneticPr fontId="6" type="noConversion"/>
  </si>
  <si>
    <t>群众反映较好</t>
    <phoneticPr fontId="6" type="noConversion"/>
  </si>
  <si>
    <t>美化建筑</t>
    <phoneticPr fontId="6" type="noConversion"/>
  </si>
  <si>
    <t>提升城市文化底蕴</t>
    <phoneticPr fontId="6" type="noConversion"/>
  </si>
  <si>
    <t>消除古建筑安全隐患</t>
    <phoneticPr fontId="6" type="noConversion"/>
  </si>
  <si>
    <t>病媒生物防治（购买服务）</t>
    <phoneticPr fontId="6" type="noConversion"/>
  </si>
  <si>
    <t>C级达标</t>
    <phoneticPr fontId="6" type="noConversion"/>
  </si>
  <si>
    <t>辖区经济稳步运行</t>
    <phoneticPr fontId="6" type="noConversion"/>
  </si>
  <si>
    <t>防止公共卫生事件，改善住宅环境</t>
    <phoneticPr fontId="6" type="noConversion"/>
  </si>
  <si>
    <t>防止媒介生物传染病</t>
    <phoneticPr fontId="6" type="noConversion"/>
  </si>
  <si>
    <t>无传染病</t>
    <phoneticPr fontId="6" type="noConversion"/>
  </si>
  <si>
    <t>推动经济可持续发展</t>
    <phoneticPr fontId="6" type="noConversion"/>
  </si>
  <si>
    <t>公共区域路灯照明电费</t>
    <phoneticPr fontId="6" type="noConversion"/>
  </si>
  <si>
    <t>公共区域路灯照明电费</t>
    <phoneticPr fontId="6" type="noConversion"/>
  </si>
  <si>
    <t>提高沿街店面营业时间</t>
    <phoneticPr fontId="6" type="noConversion"/>
  </si>
  <si>
    <t>使百姓夜间出行方便</t>
    <phoneticPr fontId="6" type="noConversion"/>
  </si>
  <si>
    <t>城镇夜间通行提升</t>
    <phoneticPr fontId="6" type="noConversion"/>
  </si>
  <si>
    <t>98%</t>
    <phoneticPr fontId="6" type="noConversion"/>
  </si>
  <si>
    <t>危旧房治理</t>
    <phoneticPr fontId="6" type="noConversion"/>
  </si>
  <si>
    <t>满意</t>
    <phoneticPr fontId="6" type="noConversion"/>
  </si>
  <si>
    <t>重点工程征迁费</t>
    <phoneticPr fontId="6" type="noConversion"/>
  </si>
  <si>
    <t>工程预算、招标代理、测量、地勘、设计、监理等</t>
    <phoneticPr fontId="6" type="noConversion"/>
  </si>
  <si>
    <t>群众反映较好</t>
    <phoneticPr fontId="6" type="noConversion"/>
  </si>
  <si>
    <t>主镇区绿化品质提升</t>
    <phoneticPr fontId="6" type="noConversion"/>
  </si>
  <si>
    <t>城市品质提高</t>
    <phoneticPr fontId="6" type="noConversion"/>
  </si>
  <si>
    <t>完成九宗地出让前规划</t>
    <phoneticPr fontId="6" type="noConversion"/>
  </si>
  <si>
    <t>交通项目</t>
    <phoneticPr fontId="6" type="noConversion"/>
  </si>
  <si>
    <t>交通通畅</t>
    <phoneticPr fontId="6" type="noConversion"/>
  </si>
  <si>
    <t>路灯（灯光）工程</t>
    <phoneticPr fontId="6" type="noConversion"/>
  </si>
  <si>
    <t>提高沿街店面夜间营业时间</t>
    <phoneticPr fontId="6" type="noConversion"/>
  </si>
  <si>
    <t>使百姓夜间出行方便</t>
    <phoneticPr fontId="6" type="noConversion"/>
  </si>
  <si>
    <t>城镇夜间通行提升</t>
    <phoneticPr fontId="6" type="noConversion"/>
  </si>
  <si>
    <t>提高城市品质</t>
    <phoneticPr fontId="6" type="noConversion"/>
  </si>
  <si>
    <t>房建及外立面改造项目</t>
    <phoneticPr fontId="6" type="noConversion"/>
  </si>
  <si>
    <t>群众反响较好</t>
    <phoneticPr fontId="6" type="noConversion"/>
  </si>
  <si>
    <t>美化城市</t>
    <phoneticPr fontId="6" type="noConversion"/>
  </si>
  <si>
    <t>强电及综合管线入地改造</t>
    <phoneticPr fontId="6" type="noConversion"/>
  </si>
  <si>
    <t>道路提升改造项目</t>
    <phoneticPr fontId="6" type="noConversion"/>
  </si>
  <si>
    <t>完善镇区人行道及道路</t>
    <phoneticPr fontId="6" type="noConversion"/>
  </si>
  <si>
    <t>土地流转</t>
    <phoneticPr fontId="6" type="noConversion"/>
  </si>
  <si>
    <t>94</t>
    <phoneticPr fontId="6" type="noConversion"/>
  </si>
  <si>
    <t>垃圾分类专职监督员补贴</t>
    <phoneticPr fontId="6" type="noConversion"/>
  </si>
  <si>
    <t>群众反映较好</t>
    <phoneticPr fontId="6" type="noConversion"/>
  </si>
  <si>
    <t>环境变好</t>
    <phoneticPr fontId="6" type="noConversion"/>
  </si>
  <si>
    <t>环境卫生整体较好</t>
    <phoneticPr fontId="6" type="noConversion"/>
  </si>
  <si>
    <t>环卫保洁经费</t>
    <phoneticPr fontId="6" type="noConversion"/>
  </si>
  <si>
    <t>无</t>
    <phoneticPr fontId="6" type="noConversion"/>
  </si>
  <si>
    <t>群众满意度提升</t>
    <phoneticPr fontId="6" type="noConversion"/>
  </si>
  <si>
    <t>空气环境变好</t>
    <phoneticPr fontId="6" type="noConversion"/>
  </si>
  <si>
    <t>环境卫生整体达标</t>
    <phoneticPr fontId="6" type="noConversion"/>
  </si>
  <si>
    <t>97%</t>
    <phoneticPr fontId="6" type="noConversion"/>
  </si>
  <si>
    <t>创建工作经费</t>
    <phoneticPr fontId="6" type="noConversion"/>
  </si>
  <si>
    <t>环境改善</t>
    <phoneticPr fontId="6" type="noConversion"/>
  </si>
  <si>
    <t>城市环境变好</t>
    <phoneticPr fontId="6" type="noConversion"/>
  </si>
  <si>
    <t>创建经费</t>
    <phoneticPr fontId="6" type="noConversion"/>
  </si>
  <si>
    <t>古树名木保护经费</t>
    <phoneticPr fontId="6" type="noConversion"/>
  </si>
  <si>
    <t>优化生态环境</t>
    <phoneticPr fontId="6" type="noConversion"/>
  </si>
  <si>
    <t>林业、森林防火防虫工作经费</t>
    <phoneticPr fontId="6" type="noConversion"/>
  </si>
  <si>
    <t>减少绿化投入</t>
    <phoneticPr fontId="6" type="noConversion"/>
  </si>
  <si>
    <t>生态环境优化</t>
    <phoneticPr fontId="6" type="noConversion"/>
  </si>
  <si>
    <t>可持续发展</t>
    <phoneticPr fontId="6" type="noConversion"/>
  </si>
  <si>
    <t>卫星水库管理、运维经费（购买服务）</t>
    <phoneticPr fontId="6" type="noConversion"/>
  </si>
  <si>
    <t>保护环境</t>
    <phoneticPr fontId="6" type="noConversion"/>
  </si>
  <si>
    <t>能长期有效</t>
    <phoneticPr fontId="6" type="noConversion"/>
  </si>
  <si>
    <t>农业、农村工作经费</t>
    <phoneticPr fontId="6" type="noConversion"/>
  </si>
  <si>
    <t>提升乡村品质</t>
    <phoneticPr fontId="6" type="noConversion"/>
  </si>
  <si>
    <t>村级居家养老伙食补助</t>
    <phoneticPr fontId="6" type="noConversion"/>
  </si>
  <si>
    <t>群众普遍接受、喜爱</t>
    <phoneticPr fontId="6" type="noConversion"/>
  </si>
  <si>
    <t>100%</t>
    <phoneticPr fontId="6" type="noConversion"/>
  </si>
  <si>
    <t>96</t>
    <phoneticPr fontId="6" type="noConversion"/>
  </si>
  <si>
    <t>老龄工作经费</t>
    <phoneticPr fontId="6" type="noConversion"/>
  </si>
  <si>
    <t>城乡居民基本医疗保险补助</t>
    <phoneticPr fontId="6" type="noConversion"/>
  </si>
  <si>
    <t>无</t>
    <phoneticPr fontId="6" type="noConversion"/>
  </si>
  <si>
    <t>城乡居民医疗基本全覆盖</t>
    <phoneticPr fontId="6" type="noConversion"/>
  </si>
  <si>
    <t>符合要求</t>
    <phoneticPr fontId="6" type="noConversion"/>
  </si>
  <si>
    <t>日常计划生育管理经费</t>
    <phoneticPr fontId="6" type="noConversion"/>
  </si>
  <si>
    <t>基本完成</t>
    <phoneticPr fontId="6" type="noConversion"/>
  </si>
  <si>
    <t>94</t>
    <phoneticPr fontId="6" type="noConversion"/>
  </si>
  <si>
    <t>95</t>
    <phoneticPr fontId="6" type="noConversion"/>
  </si>
  <si>
    <t>提高基本公共卫生水平</t>
    <phoneticPr fontId="6" type="noConversion"/>
  </si>
  <si>
    <t>做好辖区公共卫生服务</t>
    <phoneticPr fontId="6" type="noConversion"/>
  </si>
  <si>
    <t xml:space="preserve">完成 </t>
    <phoneticPr fontId="6" type="noConversion"/>
  </si>
  <si>
    <t>公共卫生经费</t>
    <phoneticPr fontId="6" type="noConversion"/>
  </si>
  <si>
    <t>社区矫正社会化服务经费（购买服务）</t>
    <phoneticPr fontId="6" type="noConversion"/>
  </si>
  <si>
    <t>司法工作经费</t>
    <phoneticPr fontId="6" type="noConversion"/>
  </si>
  <si>
    <t>群众反映较好</t>
    <phoneticPr fontId="6" type="noConversion"/>
  </si>
  <si>
    <t>法律顾问服务费（购买服务）</t>
    <phoneticPr fontId="6" type="noConversion"/>
  </si>
  <si>
    <t>人武工作经费</t>
    <phoneticPr fontId="6" type="noConversion"/>
  </si>
  <si>
    <t xml:space="preserve">完成 </t>
    <phoneticPr fontId="6" type="noConversion"/>
  </si>
  <si>
    <t>统计工作经费（购买服务）</t>
    <phoneticPr fontId="6" type="noConversion"/>
  </si>
  <si>
    <t>经济普查工作经费</t>
    <phoneticPr fontId="6" type="noConversion"/>
  </si>
  <si>
    <t>办公场所修缮</t>
    <phoneticPr fontId="6" type="noConversion"/>
  </si>
  <si>
    <t>信访工作经费</t>
    <phoneticPr fontId="6" type="noConversion"/>
  </si>
  <si>
    <t>雇员及临时人员经费（街道补）</t>
    <phoneticPr fontId="6" type="noConversion"/>
  </si>
  <si>
    <t>96%</t>
    <phoneticPr fontId="6" type="noConversion"/>
  </si>
  <si>
    <t>单位公共交通费</t>
    <phoneticPr fontId="6" type="noConversion"/>
  </si>
  <si>
    <t>91</t>
    <phoneticPr fontId="6" type="noConversion"/>
  </si>
  <si>
    <t>公务接待费</t>
    <phoneticPr fontId="6" type="noConversion"/>
  </si>
  <si>
    <t>95%</t>
    <phoneticPr fontId="6" type="noConversion"/>
  </si>
  <si>
    <t>90</t>
    <phoneticPr fontId="6" type="noConversion"/>
  </si>
  <si>
    <t>设备购置费</t>
    <phoneticPr fontId="6" type="noConversion"/>
  </si>
  <si>
    <t>符合购买设备要求</t>
    <phoneticPr fontId="6" type="noConversion"/>
  </si>
  <si>
    <t>96%</t>
    <phoneticPr fontId="6" type="noConversion"/>
  </si>
  <si>
    <t>办公区域（包括公厕等）水电费</t>
    <phoneticPr fontId="6" type="noConversion"/>
  </si>
  <si>
    <t>雇员及临时人员伙食补助（街道补）</t>
    <phoneticPr fontId="6" type="noConversion"/>
  </si>
  <si>
    <t>村干部基本报酬</t>
    <phoneticPr fontId="6" type="noConversion"/>
  </si>
  <si>
    <t>97</t>
    <phoneticPr fontId="6" type="noConversion"/>
  </si>
  <si>
    <t>物业管理费（购买服务）</t>
    <phoneticPr fontId="6" type="noConversion"/>
  </si>
  <si>
    <t xml:space="preserve">完成 </t>
    <phoneticPr fontId="6" type="noConversion"/>
  </si>
  <si>
    <t>团委、妇联工作经费</t>
    <phoneticPr fontId="6" type="noConversion"/>
  </si>
  <si>
    <t>宣传工作经费</t>
    <phoneticPr fontId="6" type="noConversion"/>
  </si>
  <si>
    <t>党建工作经费</t>
    <phoneticPr fontId="6" type="noConversion"/>
  </si>
  <si>
    <t>党建宣传深入人心、热爱祖国、热爱共产党、坚持党的统一领导</t>
    <phoneticPr fontId="6" type="noConversion"/>
  </si>
  <si>
    <t>100%</t>
    <phoneticPr fontId="6" type="noConversion"/>
  </si>
  <si>
    <t>统战工作经费</t>
    <phoneticPr fontId="6" type="noConversion"/>
  </si>
  <si>
    <t>财政财务管理经费</t>
    <phoneticPr fontId="6" type="noConversion"/>
  </si>
  <si>
    <t>人大、政协、党代表活动经费</t>
    <phoneticPr fontId="6" type="noConversion"/>
  </si>
  <si>
    <t xml:space="preserve">完成 </t>
    <phoneticPr fontId="6" type="noConversion"/>
  </si>
  <si>
    <t>群众反映良好</t>
    <phoneticPr fontId="6" type="noConversion"/>
  </si>
  <si>
    <t>矛盾纠纷调解社会化服务经费（购买服务）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</si>
</sst>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#,##0.00_ "/>
  </numFmts>
  <fonts count="12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9"/>
      <color theme="1"/>
      <name val="宋体"/>
      <family val="3"/>
      <charset val="134"/>
    </font>
    <font>
      <sz val="8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rgb="FF000000"/>
      <name val="仿宋_GB2312"/>
      <family val="3"/>
      <charset val="134"/>
    </font>
    <font>
      <sz val="9"/>
      <color theme="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8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176" fontId="5" fillId="2" borderId="2" xfId="0" applyNumberFormat="1" applyFont="1" applyFill="1" applyBorder="1" applyAlignment="1">
      <alignment horizontal="justify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0" fillId="0" borderId="0" xfId="0" applyBorder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176" fontId="5" fillId="2" borderId="2" xfId="0" applyNumberFormat="1" applyFont="1" applyFill="1" applyBorder="1" applyAlignment="1">
      <alignment horizontal="justify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justify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43" fontId="5" fillId="2" borderId="2" xfId="0" applyNumberFormat="1" applyFont="1" applyFill="1" applyBorder="1" applyAlignment="1">
      <alignment horizontal="justify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3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justify" vertical="top" wrapText="1"/>
    </xf>
    <xf numFmtId="176" fontId="5" fillId="2" borderId="1" xfId="0" applyNumberFormat="1" applyFont="1" applyFill="1" applyBorder="1" applyAlignment="1">
      <alignment horizontal="justify" vertical="center" wrapText="1"/>
    </xf>
    <xf numFmtId="43" fontId="5" fillId="2" borderId="2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43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opLeftCell="A13" workbookViewId="0">
      <selection activeCell="F22" sqref="F22:G22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3"/>
      <c r="H9" s="24"/>
      <c r="I9" s="24"/>
      <c r="J9" s="24"/>
      <c r="K9" s="24"/>
      <c r="L9" s="24"/>
      <c r="M9" s="2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600000</v>
      </c>
      <c r="H12" s="30">
        <v>1400000</v>
      </c>
      <c r="I12" s="30"/>
      <c r="J12" s="30">
        <v>1400000</v>
      </c>
      <c r="K12" s="30"/>
      <c r="L12" s="30"/>
      <c r="M12" s="5">
        <f>J12/G12</f>
        <v>2.3333333333333335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>
      <c r="A14" s="20"/>
      <c r="B14" s="20"/>
      <c r="C14" s="24"/>
      <c r="D14" s="24"/>
      <c r="E14" s="24"/>
      <c r="F14" s="24"/>
      <c r="G14" s="24"/>
      <c r="H14" s="31" t="s">
        <v>20</v>
      </c>
      <c r="I14" s="31"/>
      <c r="J14" s="31"/>
      <c r="K14" s="31"/>
      <c r="L14" s="31"/>
      <c r="M14" s="31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8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 t="s">
        <v>64</v>
      </c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 t="s">
        <v>279</v>
      </c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 t="s">
        <v>64</v>
      </c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 t="s">
        <v>58</v>
      </c>
      <c r="G24" s="20"/>
      <c r="H24" s="2" t="s">
        <v>59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41</v>
      </c>
      <c r="G25" s="22"/>
      <c r="H25" s="2" t="s">
        <v>66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>
        <v>95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0"/>
  <sheetViews>
    <sheetView topLeftCell="A10" workbookViewId="0">
      <selection activeCell="O21" sqref="O21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90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5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300000</v>
      </c>
      <c r="H12" s="30">
        <v>150000</v>
      </c>
      <c r="I12" s="30"/>
      <c r="J12" s="30">
        <v>150000</v>
      </c>
      <c r="K12" s="30"/>
      <c r="L12" s="30"/>
      <c r="M12" s="5">
        <f>J12/G12</f>
        <v>0.5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7"/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/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74</v>
      </c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83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0"/>
  <sheetViews>
    <sheetView topLeftCell="A10" workbookViewId="0">
      <selection activeCell="F20" sqref="F20:G20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93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5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100000</v>
      </c>
      <c r="H12" s="30">
        <v>75536</v>
      </c>
      <c r="I12" s="30"/>
      <c r="J12" s="30">
        <v>75536</v>
      </c>
      <c r="K12" s="30"/>
      <c r="L12" s="30"/>
      <c r="M12" s="5">
        <f>J12/G12</f>
        <v>0.75536000000000003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7"/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 t="s">
        <v>94</v>
      </c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74</v>
      </c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89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topLeftCell="A10" workbookViewId="0">
      <selection activeCell="H14" sqref="H14:M14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95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5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180000</v>
      </c>
      <c r="H12" s="30">
        <v>180000</v>
      </c>
      <c r="I12" s="30"/>
      <c r="J12" s="30">
        <v>180000</v>
      </c>
      <c r="K12" s="30"/>
      <c r="L12" s="30"/>
      <c r="M12" s="5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7" t="s">
        <v>104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/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8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80</v>
      </c>
      <c r="G25" s="22"/>
      <c r="H25" s="2" t="s">
        <v>66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96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30"/>
  <sheetViews>
    <sheetView topLeftCell="A13" workbookViewId="0">
      <selection activeCell="F21" sqref="F21:G21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97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5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330000</v>
      </c>
      <c r="H12" s="30">
        <v>326682.59999999998</v>
      </c>
      <c r="I12" s="30"/>
      <c r="J12" s="30">
        <v>326682.59999999998</v>
      </c>
      <c r="K12" s="30"/>
      <c r="L12" s="30"/>
      <c r="M12" s="5">
        <f>J12/G12</f>
        <v>0.98994727272727268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7"/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/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80</v>
      </c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83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0"/>
  <sheetViews>
    <sheetView topLeftCell="A10" workbookViewId="0">
      <selection activeCell="F22" sqref="F22:G22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98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5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226000</v>
      </c>
      <c r="H12" s="30">
        <v>226000</v>
      </c>
      <c r="I12" s="30"/>
      <c r="J12" s="30">
        <v>226000</v>
      </c>
      <c r="K12" s="30"/>
      <c r="L12" s="30"/>
      <c r="M12" s="5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7" t="s">
        <v>104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/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 t="s">
        <v>99</v>
      </c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 t="s">
        <v>100</v>
      </c>
      <c r="G24" s="20"/>
      <c r="H24" s="2" t="s">
        <v>59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/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0"/>
  <sheetViews>
    <sheetView topLeftCell="A13" workbookViewId="0">
      <selection activeCell="N21" sqref="N21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101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5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600000</v>
      </c>
      <c r="H12" s="30">
        <v>600000</v>
      </c>
      <c r="I12" s="30"/>
      <c r="J12" s="30">
        <v>600000</v>
      </c>
      <c r="K12" s="30"/>
      <c r="L12" s="30"/>
      <c r="M12" s="5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7" t="s">
        <v>104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/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102</v>
      </c>
      <c r="G25" s="22"/>
      <c r="H25" s="2" t="s">
        <v>66</v>
      </c>
      <c r="I25" s="23">
        <v>0.2</v>
      </c>
      <c r="J25" s="23"/>
      <c r="K25" s="6">
        <v>18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103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0"/>
  <sheetViews>
    <sheetView topLeftCell="A10" workbookViewId="0">
      <selection activeCell="N19" sqref="N19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105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5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1000000</v>
      </c>
      <c r="H12" s="30">
        <v>1000000</v>
      </c>
      <c r="I12" s="30"/>
      <c r="J12" s="30">
        <v>1000000</v>
      </c>
      <c r="K12" s="30"/>
      <c r="L12" s="30"/>
      <c r="M12" s="5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7" t="s">
        <v>104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 t="s">
        <v>106</v>
      </c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 t="s">
        <v>107</v>
      </c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 t="s">
        <v>108</v>
      </c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 t="s">
        <v>109</v>
      </c>
      <c r="G24" s="20"/>
      <c r="H24" s="2" t="s">
        <v>59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74</v>
      </c>
      <c r="G25" s="22"/>
      <c r="H25" s="2" t="s">
        <v>66</v>
      </c>
      <c r="I25" s="23">
        <v>0.2</v>
      </c>
      <c r="J25" s="23"/>
      <c r="K25" s="6">
        <v>18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0"/>
  <sheetViews>
    <sheetView topLeftCell="A10" workbookViewId="0">
      <selection activeCell="F20" sqref="F20:G20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110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5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>
        <v>980000</v>
      </c>
      <c r="H11" s="36">
        <v>1280000</v>
      </c>
      <c r="I11" s="36"/>
      <c r="J11" s="36">
        <v>1280000</v>
      </c>
      <c r="K11" s="36"/>
      <c r="L11" s="36"/>
      <c r="M11" s="5">
        <f>J11/G11</f>
        <v>1.3061224489795917</v>
      </c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/>
      <c r="H12" s="30"/>
      <c r="I12" s="30"/>
      <c r="J12" s="30"/>
      <c r="K12" s="30"/>
      <c r="L12" s="30"/>
      <c r="M12" s="5"/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7" t="s">
        <v>104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 t="s">
        <v>111</v>
      </c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 t="s">
        <v>112</v>
      </c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 t="s">
        <v>113</v>
      </c>
      <c r="G24" s="20"/>
      <c r="H24" s="2" t="s">
        <v>59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102</v>
      </c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0"/>
  <sheetViews>
    <sheetView topLeftCell="A10" workbookViewId="0">
      <selection activeCell="N24" sqref="N24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117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5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5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150000</v>
      </c>
      <c r="H12" s="30">
        <v>69980</v>
      </c>
      <c r="I12" s="30"/>
      <c r="J12" s="30">
        <v>69980</v>
      </c>
      <c r="K12" s="30"/>
      <c r="L12" s="30"/>
      <c r="M12" s="5">
        <f>J12/G12</f>
        <v>0.46653333333333336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7"/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 t="s">
        <v>115</v>
      </c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9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114</v>
      </c>
      <c r="G25" s="22"/>
      <c r="H25" s="2" t="s">
        <v>66</v>
      </c>
      <c r="I25" s="23">
        <v>0.2</v>
      </c>
      <c r="J25" s="23"/>
      <c r="K25" s="6">
        <v>18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116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30"/>
  <sheetViews>
    <sheetView topLeftCell="A10" workbookViewId="0">
      <selection activeCell="F20" sqref="F20:G20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118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5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5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500000</v>
      </c>
      <c r="H12" s="30">
        <v>500000</v>
      </c>
      <c r="I12" s="30"/>
      <c r="J12" s="30">
        <v>500000</v>
      </c>
      <c r="K12" s="30"/>
      <c r="L12" s="30"/>
      <c r="M12" s="5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7" t="s">
        <v>48</v>
      </c>
      <c r="D14" s="37"/>
      <c r="E14" s="37"/>
      <c r="F14" s="37"/>
      <c r="G14" s="37"/>
      <c r="H14" s="37" t="s">
        <v>49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 t="s">
        <v>119</v>
      </c>
      <c r="G21" s="29"/>
      <c r="H21" s="2" t="s">
        <v>59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 t="s">
        <v>115</v>
      </c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 t="s">
        <v>120</v>
      </c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 t="s">
        <v>121</v>
      </c>
      <c r="G24" s="20"/>
      <c r="H24" s="2" t="s">
        <v>59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80</v>
      </c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topLeftCell="A10" workbookViewId="0">
      <selection activeCell="O23" sqref="O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73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3"/>
      <c r="H9" s="24"/>
      <c r="I9" s="24"/>
      <c r="J9" s="24"/>
      <c r="K9" s="24"/>
      <c r="L9" s="24"/>
      <c r="M9" s="2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 thickBot="1">
      <c r="A12" s="20"/>
      <c r="B12" s="20"/>
      <c r="C12" s="20" t="s">
        <v>16</v>
      </c>
      <c r="D12" s="20"/>
      <c r="E12" s="20"/>
      <c r="F12" s="20"/>
      <c r="G12" s="15">
        <v>400000</v>
      </c>
      <c r="H12" s="35">
        <v>1200000</v>
      </c>
      <c r="I12" s="35"/>
      <c r="J12" s="36">
        <v>1200000</v>
      </c>
      <c r="K12" s="36"/>
      <c r="L12" s="36"/>
      <c r="M12" s="16">
        <f>J12/G12</f>
        <v>3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24"/>
      <c r="D14" s="24"/>
      <c r="E14" s="24"/>
      <c r="F14" s="24"/>
      <c r="G14" s="24"/>
      <c r="H14" s="37" t="s">
        <v>45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8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 t="s">
        <v>64</v>
      </c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 t="s">
        <v>279</v>
      </c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 t="s">
        <v>64</v>
      </c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 t="s">
        <v>58</v>
      </c>
      <c r="G24" s="20"/>
      <c r="H24" s="2" t="s">
        <v>59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74</v>
      </c>
      <c r="G25" s="22"/>
      <c r="H25" s="2" t="s">
        <v>66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30"/>
  <sheetViews>
    <sheetView topLeftCell="A10" workbookViewId="0">
      <selection activeCell="N18" sqref="N18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122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5000000</v>
      </c>
      <c r="H12" s="30">
        <v>12539667</v>
      </c>
      <c r="I12" s="30"/>
      <c r="J12" s="30">
        <v>12539667</v>
      </c>
      <c r="K12" s="30"/>
      <c r="L12" s="30"/>
      <c r="M12" s="14">
        <f>J12/G12</f>
        <v>2.5079334000000002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7" t="s">
        <v>124</v>
      </c>
      <c r="D14" s="37"/>
      <c r="E14" s="37"/>
      <c r="F14" s="37"/>
      <c r="G14" s="37"/>
      <c r="H14" s="37" t="s">
        <v>123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 t="s">
        <v>125</v>
      </c>
      <c r="G18" s="20"/>
      <c r="H18" s="12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126</v>
      </c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127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128</v>
      </c>
      <c r="G23" s="20"/>
      <c r="H23" s="11" t="s">
        <v>65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129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130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0"/>
  <sheetViews>
    <sheetView topLeftCell="A10" workbookViewId="0">
      <selection activeCell="F19" sqref="F19:G19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131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600000</v>
      </c>
      <c r="H12" s="30">
        <v>1300000</v>
      </c>
      <c r="I12" s="30"/>
      <c r="J12" s="30">
        <v>1300000</v>
      </c>
      <c r="K12" s="30"/>
      <c r="L12" s="30"/>
      <c r="M12" s="14">
        <f>J12/G12</f>
        <v>2.1666666666666665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7"/>
      <c r="D14" s="37"/>
      <c r="E14" s="37"/>
      <c r="F14" s="37"/>
      <c r="G14" s="37"/>
      <c r="H14" s="37" t="s">
        <v>123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132</v>
      </c>
      <c r="G21" s="29"/>
      <c r="H21" s="11" t="s">
        <v>65</v>
      </c>
      <c r="I21" s="23">
        <v>0.1</v>
      </c>
      <c r="J21" s="23"/>
      <c r="K21" s="6">
        <v>8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133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65</v>
      </c>
      <c r="I23" s="23">
        <v>0.1</v>
      </c>
      <c r="J23" s="23"/>
      <c r="K23" s="6">
        <v>9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130</v>
      </c>
      <c r="G25" s="22"/>
      <c r="H25" s="11" t="s">
        <v>59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30"/>
  <sheetViews>
    <sheetView topLeftCell="A13" workbookViewId="0">
      <selection activeCell="L22" sqref="L22:M22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134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9000000</v>
      </c>
      <c r="H12" s="30">
        <v>9000000</v>
      </c>
      <c r="I12" s="30"/>
      <c r="J12" s="30">
        <v>9000000</v>
      </c>
      <c r="K12" s="30"/>
      <c r="L12" s="30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7"/>
      <c r="D14" s="37"/>
      <c r="E14" s="37"/>
      <c r="F14" s="37"/>
      <c r="G14" s="37"/>
      <c r="H14" s="37" t="s">
        <v>123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132</v>
      </c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133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65</v>
      </c>
      <c r="I23" s="23">
        <v>0.1</v>
      </c>
      <c r="J23" s="23"/>
      <c r="K23" s="6">
        <v>9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130</v>
      </c>
      <c r="G25" s="22"/>
      <c r="H25" s="11" t="s">
        <v>59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30"/>
  <sheetViews>
    <sheetView topLeftCell="A10" workbookViewId="0">
      <selection activeCell="F19" sqref="F19:G19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135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4900000</v>
      </c>
      <c r="H12" s="30">
        <v>6804613</v>
      </c>
      <c r="I12" s="30"/>
      <c r="J12" s="30">
        <v>6804613</v>
      </c>
      <c r="K12" s="30"/>
      <c r="L12" s="30"/>
      <c r="M12" s="14">
        <f>J12/G12</f>
        <v>1.388696530612245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3" t="s">
        <v>50</v>
      </c>
      <c r="D14" s="43"/>
      <c r="E14" s="43"/>
      <c r="F14" s="43"/>
      <c r="G14" s="43"/>
      <c r="H14" s="43" t="s">
        <v>51</v>
      </c>
      <c r="I14" s="43"/>
      <c r="J14" s="43"/>
      <c r="K14" s="43"/>
      <c r="L14" s="43"/>
      <c r="M14" s="43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136</v>
      </c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133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137</v>
      </c>
      <c r="G23" s="20"/>
      <c r="H23" s="11" t="s">
        <v>65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138</v>
      </c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/>
      <c r="G25" s="22"/>
      <c r="H25" s="11" t="s">
        <v>59</v>
      </c>
      <c r="I25" s="23">
        <v>0.2</v>
      </c>
      <c r="J25" s="23"/>
      <c r="K25" s="6">
        <v>18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139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30"/>
  <sheetViews>
    <sheetView topLeftCell="A10" workbookViewId="0">
      <selection activeCell="E19" sqref="E19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140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8000000</v>
      </c>
      <c r="H12" s="30">
        <v>18956646.280000001</v>
      </c>
      <c r="I12" s="30"/>
      <c r="J12" s="30">
        <v>18956646.280000001</v>
      </c>
      <c r="K12" s="30"/>
      <c r="L12" s="30"/>
      <c r="M12" s="14">
        <f>J12/G12</f>
        <v>2.3695807850000001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 t="s">
        <v>52</v>
      </c>
      <c r="D14" s="38"/>
      <c r="E14" s="38"/>
      <c r="F14" s="38"/>
      <c r="G14" s="38"/>
      <c r="H14" s="43" t="s">
        <v>123</v>
      </c>
      <c r="I14" s="43"/>
      <c r="J14" s="43"/>
      <c r="K14" s="43"/>
      <c r="L14" s="43"/>
      <c r="M14" s="43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133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141</v>
      </c>
      <c r="G23" s="20"/>
      <c r="H23" s="11" t="s">
        <v>65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142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30"/>
  <sheetViews>
    <sheetView topLeftCell="A10" workbookViewId="0">
      <selection activeCell="E20" sqref="E20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144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2000000</v>
      </c>
      <c r="H12" s="30">
        <v>8774405.0999999996</v>
      </c>
      <c r="I12" s="30"/>
      <c r="J12" s="30">
        <v>8774405.0999999996</v>
      </c>
      <c r="K12" s="30"/>
      <c r="L12" s="30"/>
      <c r="M12" s="14">
        <f>J12/G12</f>
        <v>4.3872025499999996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43"/>
      <c r="I14" s="43"/>
      <c r="J14" s="43"/>
      <c r="K14" s="43"/>
      <c r="L14" s="43"/>
      <c r="M14" s="43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145</v>
      </c>
      <c r="G21" s="29"/>
      <c r="H21" s="11" t="s">
        <v>65</v>
      </c>
      <c r="I21" s="23">
        <v>0.1</v>
      </c>
      <c r="J21" s="23"/>
      <c r="K21" s="6">
        <v>8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146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147</v>
      </c>
      <c r="G23" s="20"/>
      <c r="H23" s="11" t="s">
        <v>65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148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149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30"/>
  <sheetViews>
    <sheetView topLeftCell="A10" workbookViewId="0">
      <selection activeCell="F19" sqref="F19:G19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150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1500000</v>
      </c>
      <c r="H12" s="30">
        <v>2586998</v>
      </c>
      <c r="I12" s="30"/>
      <c r="J12" s="30">
        <v>2586998</v>
      </c>
      <c r="K12" s="30"/>
      <c r="L12" s="30"/>
      <c r="M12" s="14">
        <f>J12/G12</f>
        <v>1.7246653333333333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3" t="s">
        <v>53</v>
      </c>
      <c r="D14" s="43"/>
      <c r="E14" s="43"/>
      <c r="F14" s="43"/>
      <c r="G14" s="43"/>
      <c r="H14" s="43" t="s">
        <v>123</v>
      </c>
      <c r="I14" s="43"/>
      <c r="J14" s="43"/>
      <c r="K14" s="43"/>
      <c r="L14" s="43"/>
      <c r="M14" s="43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65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152</v>
      </c>
      <c r="G25" s="22"/>
      <c r="H25" s="11" t="s">
        <v>59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30"/>
  <sheetViews>
    <sheetView topLeftCell="A10" workbookViewId="0">
      <selection activeCell="E19" sqref="E19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153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1000000</v>
      </c>
      <c r="H12" s="30">
        <v>1000000</v>
      </c>
      <c r="I12" s="30"/>
      <c r="J12" s="30">
        <v>1000000</v>
      </c>
      <c r="K12" s="30"/>
      <c r="L12" s="30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3" t="s">
        <v>154</v>
      </c>
      <c r="D14" s="43"/>
      <c r="E14" s="43"/>
      <c r="F14" s="43"/>
      <c r="G14" s="43"/>
      <c r="H14" s="43" t="s">
        <v>123</v>
      </c>
      <c r="I14" s="43"/>
      <c r="J14" s="43"/>
      <c r="K14" s="43"/>
      <c r="L14" s="43"/>
      <c r="M14" s="43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155</v>
      </c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156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157</v>
      </c>
      <c r="G23" s="20"/>
      <c r="H23" s="11" t="s">
        <v>65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158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/>
      <c r="G25" s="22"/>
      <c r="H25" s="11" t="s">
        <v>59</v>
      </c>
      <c r="I25" s="23">
        <v>0.2</v>
      </c>
      <c r="J25" s="23"/>
      <c r="K25" s="6">
        <v>18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30"/>
  <sheetViews>
    <sheetView topLeftCell="A10" workbookViewId="0">
      <selection activeCell="E21" sqref="E21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159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10000000</v>
      </c>
      <c r="H12" s="30">
        <v>21798386.100000001</v>
      </c>
      <c r="I12" s="30"/>
      <c r="J12" s="30">
        <v>21798386.100000001</v>
      </c>
      <c r="K12" s="30"/>
      <c r="L12" s="30"/>
      <c r="M12" s="14">
        <f>J12/G12</f>
        <v>2.17983861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3" t="s">
        <v>54</v>
      </c>
      <c r="D14" s="43"/>
      <c r="E14" s="43"/>
      <c r="F14" s="43"/>
      <c r="G14" s="43"/>
      <c r="H14" s="43" t="s">
        <v>151</v>
      </c>
      <c r="I14" s="43"/>
      <c r="J14" s="43"/>
      <c r="K14" s="43"/>
      <c r="L14" s="43"/>
      <c r="M14" s="43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155</v>
      </c>
      <c r="G21" s="29"/>
      <c r="H21" s="11" t="s">
        <v>65</v>
      </c>
      <c r="I21" s="23">
        <v>0.1</v>
      </c>
      <c r="J21" s="23"/>
      <c r="K21" s="6">
        <v>8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156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157</v>
      </c>
      <c r="G23" s="20"/>
      <c r="H23" s="11" t="s">
        <v>65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158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160</v>
      </c>
      <c r="G25" s="22"/>
      <c r="H25" s="11" t="s">
        <v>59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30"/>
  <sheetViews>
    <sheetView topLeftCell="A10" workbookViewId="0">
      <selection activeCell="F20" sqref="F20:G20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161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1000000</v>
      </c>
      <c r="H12" s="30">
        <v>1000000</v>
      </c>
      <c r="I12" s="30"/>
      <c r="J12" s="30">
        <v>1000000</v>
      </c>
      <c r="K12" s="30"/>
      <c r="L12" s="30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4" t="s">
        <v>165</v>
      </c>
      <c r="D14" s="44"/>
      <c r="E14" s="44"/>
      <c r="F14" s="44"/>
      <c r="G14" s="44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162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163</v>
      </c>
      <c r="G23" s="20"/>
      <c r="H23" s="11" t="s">
        <v>65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164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160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0"/>
  <sheetViews>
    <sheetView topLeftCell="A13" workbookViewId="0">
      <selection activeCell="F22" sqref="F22:G22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76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3"/>
      <c r="H9" s="24"/>
      <c r="I9" s="24"/>
      <c r="J9" s="24"/>
      <c r="K9" s="24"/>
      <c r="L9" s="24"/>
      <c r="M9" s="2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 thickBot="1">
      <c r="A12" s="20"/>
      <c r="B12" s="20"/>
      <c r="C12" s="20" t="s">
        <v>16</v>
      </c>
      <c r="D12" s="20"/>
      <c r="E12" s="20"/>
      <c r="F12" s="20"/>
      <c r="G12" s="15">
        <v>600000</v>
      </c>
      <c r="H12" s="36">
        <v>600000</v>
      </c>
      <c r="I12" s="36"/>
      <c r="J12" s="36">
        <v>600000</v>
      </c>
      <c r="K12" s="36"/>
      <c r="L12" s="36"/>
      <c r="M12" s="16"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24"/>
      <c r="D14" s="24"/>
      <c r="E14" s="24"/>
      <c r="F14" s="24"/>
      <c r="G14" s="24"/>
      <c r="H14" s="37" t="s">
        <v>45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 t="s">
        <v>279</v>
      </c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77</v>
      </c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30"/>
  <sheetViews>
    <sheetView topLeftCell="A10" workbookViewId="0">
      <selection activeCell="E21" sqref="E21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166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750000</v>
      </c>
      <c r="H12" s="30">
        <v>750000</v>
      </c>
      <c r="I12" s="30"/>
      <c r="J12" s="30">
        <v>750000</v>
      </c>
      <c r="K12" s="30"/>
      <c r="L12" s="30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4" t="s">
        <v>167</v>
      </c>
      <c r="D14" s="44"/>
      <c r="E14" s="44"/>
      <c r="F14" s="44"/>
      <c r="G14" s="44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168</v>
      </c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169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170</v>
      </c>
      <c r="G23" s="20"/>
      <c r="H23" s="11" t="s">
        <v>171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172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/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30"/>
  <sheetViews>
    <sheetView topLeftCell="A10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173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2400000</v>
      </c>
      <c r="H12" s="30">
        <v>2400000</v>
      </c>
      <c r="I12" s="30"/>
      <c r="J12" s="30">
        <v>2400000</v>
      </c>
      <c r="K12" s="30"/>
      <c r="L12" s="30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4" t="s">
        <v>174</v>
      </c>
      <c r="D14" s="44"/>
      <c r="E14" s="44"/>
      <c r="F14" s="44"/>
      <c r="G14" s="44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175</v>
      </c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176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177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158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178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30"/>
  <sheetViews>
    <sheetView topLeftCell="A13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179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2000000</v>
      </c>
      <c r="H12" s="30">
        <v>2782228.7</v>
      </c>
      <c r="I12" s="30"/>
      <c r="J12" s="30">
        <v>2782228.9</v>
      </c>
      <c r="K12" s="30"/>
      <c r="L12" s="30"/>
      <c r="M12" s="14">
        <f>J12/G12</f>
        <v>1.3911144499999999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4"/>
      <c r="D14" s="44"/>
      <c r="E14" s="44"/>
      <c r="F14" s="44"/>
      <c r="G14" s="44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180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30"/>
  <sheetViews>
    <sheetView topLeftCell="A13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181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1750000</v>
      </c>
      <c r="H12" s="30">
        <v>16378613.76</v>
      </c>
      <c r="I12" s="30"/>
      <c r="J12" s="30">
        <v>16378613.76</v>
      </c>
      <c r="K12" s="30"/>
      <c r="L12" s="30"/>
      <c r="M12" s="14">
        <f>J12/G12</f>
        <v>9.3592078628571436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4"/>
      <c r="D14" s="44"/>
      <c r="E14" s="44"/>
      <c r="F14" s="44"/>
      <c r="G14" s="44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237</v>
      </c>
      <c r="I23" s="23">
        <v>0.1</v>
      </c>
      <c r="J23" s="23"/>
      <c r="K23" s="6">
        <v>8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180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139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0"/>
  <sheetViews>
    <sheetView topLeftCell="A11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182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8000000</v>
      </c>
      <c r="H12" s="30">
        <v>17602377</v>
      </c>
      <c r="I12" s="30"/>
      <c r="J12" s="30">
        <v>17602377</v>
      </c>
      <c r="K12" s="30"/>
      <c r="L12" s="30"/>
      <c r="M12" s="14">
        <f>J12/G12</f>
        <v>2.2002971250000001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5" t="s">
        <v>55</v>
      </c>
      <c r="D14" s="45"/>
      <c r="E14" s="45"/>
      <c r="F14" s="45"/>
      <c r="G14" s="45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186</v>
      </c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183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184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185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178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30"/>
  <sheetViews>
    <sheetView topLeftCell="A10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187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7000000</v>
      </c>
      <c r="H12" s="30">
        <v>11584369.07</v>
      </c>
      <c r="I12" s="30"/>
      <c r="J12" s="30">
        <v>11584369.07</v>
      </c>
      <c r="K12" s="30"/>
      <c r="L12" s="30"/>
      <c r="M12" s="14">
        <f>J12/G12</f>
        <v>1.6549098671428573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5" t="s">
        <v>55</v>
      </c>
      <c r="D14" s="45"/>
      <c r="E14" s="45"/>
      <c r="F14" s="45"/>
      <c r="G14" s="45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9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188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178</v>
      </c>
      <c r="G25" s="22"/>
      <c r="H25" s="11" t="s">
        <v>59</v>
      </c>
      <c r="I25" s="23">
        <v>0.2</v>
      </c>
      <c r="J25" s="23"/>
      <c r="K25" s="6">
        <v>18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139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M30"/>
  <sheetViews>
    <sheetView topLeftCell="A16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189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4600000</v>
      </c>
      <c r="H12" s="30">
        <v>14933557.02</v>
      </c>
      <c r="I12" s="30"/>
      <c r="J12" s="30">
        <v>14933557.02</v>
      </c>
      <c r="K12" s="30"/>
      <c r="L12" s="30"/>
      <c r="M12" s="14">
        <f>J12/G12</f>
        <v>3.2464254391304346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5"/>
      <c r="D14" s="45"/>
      <c r="E14" s="45"/>
      <c r="F14" s="45"/>
      <c r="G14" s="45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190</v>
      </c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191</v>
      </c>
      <c r="G22" s="20"/>
      <c r="H22" s="11" t="s">
        <v>65</v>
      </c>
      <c r="I22" s="23">
        <v>0.1</v>
      </c>
      <c r="J22" s="23"/>
      <c r="K22" s="6">
        <v>9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192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193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178</v>
      </c>
      <c r="G25" s="22"/>
      <c r="H25" s="11" t="s">
        <v>59</v>
      </c>
      <c r="I25" s="23">
        <v>0.2</v>
      </c>
      <c r="J25" s="23"/>
      <c r="K25" s="6">
        <v>18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M30"/>
  <sheetViews>
    <sheetView topLeftCell="A10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194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4000000</v>
      </c>
      <c r="H12" s="30">
        <v>24537664</v>
      </c>
      <c r="I12" s="30"/>
      <c r="J12" s="30">
        <v>24537664</v>
      </c>
      <c r="K12" s="30"/>
      <c r="L12" s="30"/>
      <c r="M12" s="14">
        <f>J12/G12</f>
        <v>6.1344159999999999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5"/>
      <c r="D14" s="45"/>
      <c r="E14" s="45"/>
      <c r="F14" s="45"/>
      <c r="G14" s="45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8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195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196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193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178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M30"/>
  <sheetViews>
    <sheetView topLeftCell="A10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197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8000000</v>
      </c>
      <c r="H12" s="30">
        <v>9842000</v>
      </c>
      <c r="I12" s="30"/>
      <c r="J12" s="30">
        <v>9842000</v>
      </c>
      <c r="K12" s="30"/>
      <c r="L12" s="30"/>
      <c r="M12" s="14">
        <f>J12/G12</f>
        <v>1.2302500000000001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5"/>
      <c r="D14" s="45"/>
      <c r="E14" s="45"/>
      <c r="F14" s="45"/>
      <c r="G14" s="45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195</v>
      </c>
      <c r="G22" s="20"/>
      <c r="H22" s="11" t="s">
        <v>65</v>
      </c>
      <c r="I22" s="23">
        <v>0.1</v>
      </c>
      <c r="J22" s="23"/>
      <c r="K22" s="6">
        <v>9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152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M30"/>
  <sheetViews>
    <sheetView topLeftCell="A13" workbookViewId="0">
      <selection activeCell="F19" sqref="F19:G19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198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15000000</v>
      </c>
      <c r="H12" s="30">
        <v>57802108.460000001</v>
      </c>
      <c r="I12" s="30"/>
      <c r="J12" s="30">
        <v>57802108.460000001</v>
      </c>
      <c r="K12" s="30"/>
      <c r="L12" s="30"/>
      <c r="M12" s="14">
        <f>J12/G12</f>
        <v>3.8534738973333336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 t="s">
        <v>199</v>
      </c>
      <c r="D14" s="41"/>
      <c r="E14" s="41"/>
      <c r="F14" s="41"/>
      <c r="G14" s="42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195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171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152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0"/>
  <sheetViews>
    <sheetView topLeftCell="A16" workbookViewId="0">
      <selection activeCell="O23" sqref="O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79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3"/>
      <c r="H9" s="24"/>
      <c r="I9" s="24"/>
      <c r="J9" s="24"/>
      <c r="K9" s="24"/>
      <c r="L9" s="24"/>
      <c r="M9" s="2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600000</v>
      </c>
      <c r="H12" s="30">
        <v>800000</v>
      </c>
      <c r="I12" s="30"/>
      <c r="J12" s="30">
        <v>800000</v>
      </c>
      <c r="K12" s="30"/>
      <c r="L12" s="30"/>
      <c r="M12" s="5">
        <f>J12/G12</f>
        <v>1.3333333333333333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 t="s">
        <v>46</v>
      </c>
      <c r="D14" s="38"/>
      <c r="E14" s="38"/>
      <c r="F14" s="38"/>
      <c r="G14" s="38"/>
      <c r="H14" s="38" t="s">
        <v>47</v>
      </c>
      <c r="I14" s="38"/>
      <c r="J14" s="38"/>
      <c r="K14" s="38"/>
      <c r="L14" s="38"/>
      <c r="M14" s="38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 t="s">
        <v>279</v>
      </c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80</v>
      </c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M30"/>
  <sheetViews>
    <sheetView topLeftCell="A13" workbookViewId="0">
      <selection activeCell="F22" sqref="F22:G22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200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3000000</v>
      </c>
      <c r="H12" s="30">
        <v>6763609.4000000004</v>
      </c>
      <c r="I12" s="30"/>
      <c r="J12" s="30">
        <v>6763609.4000000004</v>
      </c>
      <c r="K12" s="30"/>
      <c r="L12" s="30"/>
      <c r="M12" s="14">
        <f>J12/G12</f>
        <v>2.254536466666667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171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152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201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30"/>
  <sheetViews>
    <sheetView topLeftCell="A13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202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600000</v>
      </c>
      <c r="H12" s="30">
        <v>800000</v>
      </c>
      <c r="I12" s="30"/>
      <c r="J12" s="30">
        <v>800000</v>
      </c>
      <c r="K12" s="30"/>
      <c r="L12" s="30"/>
      <c r="M12" s="14">
        <f>J12/G12</f>
        <v>1.3333333333333333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8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203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204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205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178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139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30"/>
  <sheetViews>
    <sheetView topLeftCell="A13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206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600000</v>
      </c>
      <c r="H12" s="30">
        <v>1200000</v>
      </c>
      <c r="I12" s="30"/>
      <c r="J12" s="30">
        <v>1200000</v>
      </c>
      <c r="K12" s="30"/>
      <c r="L12" s="30"/>
      <c r="M12" s="14">
        <f>J12/G12</f>
        <v>2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5" t="s">
        <v>56</v>
      </c>
      <c r="D14" s="45"/>
      <c r="E14" s="45"/>
      <c r="F14" s="45"/>
      <c r="G14" s="45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207</v>
      </c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208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209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210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211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M30"/>
  <sheetViews>
    <sheetView topLeftCell="A13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212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615000</v>
      </c>
      <c r="H12" s="30">
        <v>2015000</v>
      </c>
      <c r="I12" s="30"/>
      <c r="J12" s="30">
        <v>2015000</v>
      </c>
      <c r="K12" s="30"/>
      <c r="L12" s="30"/>
      <c r="M12" s="14">
        <f>J12/G12</f>
        <v>3.2764227642276422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 t="s">
        <v>215</v>
      </c>
      <c r="D14" s="41"/>
      <c r="E14" s="41"/>
      <c r="F14" s="41"/>
      <c r="G14" s="42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208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213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214</v>
      </c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211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30"/>
  <sheetViews>
    <sheetView topLeftCell="A10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216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30000</v>
      </c>
      <c r="H12" s="30">
        <v>30000</v>
      </c>
      <c r="I12" s="30"/>
      <c r="J12" s="30">
        <v>30000</v>
      </c>
      <c r="K12" s="30"/>
      <c r="L12" s="30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162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217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214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/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M30"/>
  <sheetViews>
    <sheetView topLeftCell="A7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218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2000000</v>
      </c>
      <c r="H12" s="30">
        <v>4000000</v>
      </c>
      <c r="I12" s="30"/>
      <c r="J12" s="30">
        <v>4000000</v>
      </c>
      <c r="K12" s="30"/>
      <c r="L12" s="30"/>
      <c r="M12" s="14">
        <f>J12/G12</f>
        <v>2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219</v>
      </c>
      <c r="G21" s="29"/>
      <c r="H21" s="11" t="s">
        <v>65</v>
      </c>
      <c r="I21" s="23">
        <v>0.1</v>
      </c>
      <c r="J21" s="23"/>
      <c r="K21" s="6">
        <v>8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162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220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221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M30"/>
  <sheetViews>
    <sheetView topLeftCell="A10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222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200000</v>
      </c>
      <c r="H12" s="30">
        <v>551290</v>
      </c>
      <c r="I12" s="30"/>
      <c r="J12" s="30">
        <v>551290</v>
      </c>
      <c r="K12" s="30"/>
      <c r="L12" s="30"/>
      <c r="M12" s="14">
        <f>J12/G12</f>
        <v>2.7564500000000001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8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162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223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224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211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201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M30"/>
  <sheetViews>
    <sheetView topLeftCell="A13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225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400000</v>
      </c>
      <c r="H12" s="30">
        <v>700000</v>
      </c>
      <c r="I12" s="30"/>
      <c r="J12" s="30">
        <v>700000</v>
      </c>
      <c r="K12" s="30"/>
      <c r="L12" s="30"/>
      <c r="M12" s="14">
        <f>J12/G12</f>
        <v>1.75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162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141</v>
      </c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226</v>
      </c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178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M30"/>
  <sheetViews>
    <sheetView topLeftCell="A13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227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600000</v>
      </c>
      <c r="H12" s="30">
        <v>600000</v>
      </c>
      <c r="I12" s="30"/>
      <c r="J12" s="30">
        <v>600000</v>
      </c>
      <c r="K12" s="30"/>
      <c r="L12" s="30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123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228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237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229</v>
      </c>
      <c r="G25" s="22"/>
      <c r="H25" s="11" t="s">
        <v>59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230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M30"/>
  <sheetViews>
    <sheetView topLeftCell="A10" workbookViewId="0">
      <selection activeCell="H23" sqref="H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231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250000</v>
      </c>
      <c r="H12" s="30">
        <v>100000</v>
      </c>
      <c r="I12" s="30"/>
      <c r="J12" s="30">
        <v>100000</v>
      </c>
      <c r="K12" s="30"/>
      <c r="L12" s="30"/>
      <c r="M12" s="14">
        <f>J12/G12</f>
        <v>0.4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/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237</v>
      </c>
      <c r="I23" s="23">
        <v>0.1</v>
      </c>
      <c r="J23" s="23"/>
      <c r="K23" s="6">
        <v>8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229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103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topLeftCell="A10" workbookViewId="0">
      <selection activeCell="F23" sqref="F23:G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82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3"/>
      <c r="H9" s="24"/>
      <c r="I9" s="24"/>
      <c r="J9" s="24"/>
      <c r="K9" s="24"/>
      <c r="L9" s="24"/>
      <c r="M9" s="2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200000</v>
      </c>
      <c r="H12" s="30">
        <v>200000</v>
      </c>
      <c r="I12" s="30"/>
      <c r="J12" s="30">
        <v>200000</v>
      </c>
      <c r="K12" s="30"/>
      <c r="L12" s="30"/>
      <c r="M12" s="5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9" t="s">
        <v>45</v>
      </c>
      <c r="I14" s="39"/>
      <c r="J14" s="39"/>
      <c r="K14" s="39"/>
      <c r="L14" s="39"/>
      <c r="M14" s="39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/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80</v>
      </c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83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M30"/>
  <sheetViews>
    <sheetView topLeftCell="A10" workbookViewId="0">
      <selection activeCell="F20" sqref="F20:G20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232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>
        <v>2460000</v>
      </c>
      <c r="H11" s="36">
        <v>2460000</v>
      </c>
      <c r="I11" s="36"/>
      <c r="J11" s="36">
        <v>2460000</v>
      </c>
      <c r="K11" s="36"/>
      <c r="L11" s="36"/>
      <c r="M11" s="14">
        <f>J11/G11</f>
        <v>1</v>
      </c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/>
      <c r="H12" s="30"/>
      <c r="I12" s="30"/>
      <c r="J12" s="30"/>
      <c r="K12" s="30"/>
      <c r="L12" s="30"/>
      <c r="M12" s="14"/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 t="s">
        <v>234</v>
      </c>
      <c r="D14" s="41"/>
      <c r="E14" s="41"/>
      <c r="F14" s="41"/>
      <c r="G14" s="42"/>
      <c r="H14" s="44" t="s">
        <v>235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207</v>
      </c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162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233</v>
      </c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148</v>
      </c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M30"/>
  <sheetViews>
    <sheetView topLeftCell="A10" workbookViewId="0">
      <selection activeCell="N21" sqref="N21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236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7"/>
      <c r="H11" s="36"/>
      <c r="I11" s="36"/>
      <c r="J11" s="36"/>
      <c r="K11" s="36"/>
      <c r="L11" s="3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3">
        <v>190000</v>
      </c>
      <c r="H12" s="30">
        <v>190000</v>
      </c>
      <c r="I12" s="30"/>
      <c r="J12" s="30">
        <v>190000</v>
      </c>
      <c r="K12" s="30"/>
      <c r="L12" s="30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235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207</v>
      </c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162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233</v>
      </c>
      <c r="G23" s="20"/>
      <c r="H23" s="11" t="s">
        <v>59</v>
      </c>
      <c r="I23" s="23">
        <v>0.1</v>
      </c>
      <c r="J23" s="23"/>
      <c r="K23" s="6">
        <v>8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148</v>
      </c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238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M30"/>
  <sheetViews>
    <sheetView topLeftCell="A10" workbookViewId="0">
      <selection activeCell="E18" sqref="E18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243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>
        <v>298000</v>
      </c>
      <c r="H11" s="46">
        <v>298000</v>
      </c>
      <c r="I11" s="46"/>
      <c r="J11" s="46">
        <v>298000</v>
      </c>
      <c r="K11" s="46"/>
      <c r="L11" s="46"/>
      <c r="M11" s="14">
        <f>J11/G11</f>
        <v>1</v>
      </c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552000</v>
      </c>
      <c r="H12" s="47">
        <v>552000</v>
      </c>
      <c r="I12" s="47"/>
      <c r="J12" s="47">
        <v>552000</v>
      </c>
      <c r="K12" s="47"/>
      <c r="L12" s="47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 t="s">
        <v>241</v>
      </c>
      <c r="D14" s="41"/>
      <c r="E14" s="41"/>
      <c r="F14" s="41"/>
      <c r="G14" s="42"/>
      <c r="H14" s="44" t="s">
        <v>242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207</v>
      </c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162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233</v>
      </c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240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239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30"/>
  <sheetViews>
    <sheetView workbookViewId="0">
      <selection activeCell="F20" sqref="F20:G20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244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5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5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100000</v>
      </c>
      <c r="H12" s="47">
        <v>49300</v>
      </c>
      <c r="I12" s="47"/>
      <c r="J12" s="47">
        <v>49300</v>
      </c>
      <c r="K12" s="47"/>
      <c r="L12" s="47"/>
      <c r="M12" s="5">
        <f>J12/G12</f>
        <v>0.49299999999999999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/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/>
      <c r="G22" s="20"/>
      <c r="H22" s="2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143</v>
      </c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C8:F8"/>
    <mergeCell ref="H8:I8"/>
    <mergeCell ref="J8:L8"/>
    <mergeCell ref="A6:B6"/>
    <mergeCell ref="C6:G6"/>
    <mergeCell ref="H6:I6"/>
    <mergeCell ref="J6:M6"/>
    <mergeCell ref="C7:F7"/>
    <mergeCell ref="H7:I7"/>
    <mergeCell ref="J7:L7"/>
    <mergeCell ref="A7:B12"/>
    <mergeCell ref="A2:M2"/>
    <mergeCell ref="A3:M3"/>
    <mergeCell ref="A4:M4"/>
    <mergeCell ref="A5:B5"/>
    <mergeCell ref="C5:M5"/>
    <mergeCell ref="C9:F9"/>
    <mergeCell ref="H9:I9"/>
    <mergeCell ref="J9:L9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L17:M17"/>
    <mergeCell ref="F17:G17"/>
    <mergeCell ref="C13:G13"/>
    <mergeCell ref="H13:M13"/>
    <mergeCell ref="C14:G14"/>
    <mergeCell ref="H14:M14"/>
    <mergeCell ref="F15:G15"/>
    <mergeCell ref="L23:M23"/>
    <mergeCell ref="C18:D18"/>
    <mergeCell ref="I18:J18"/>
    <mergeCell ref="L18:M18"/>
    <mergeCell ref="F18:G18"/>
    <mergeCell ref="I21:J21"/>
    <mergeCell ref="L21:M21"/>
    <mergeCell ref="F21:G21"/>
    <mergeCell ref="C19:D19"/>
    <mergeCell ref="I19:J19"/>
    <mergeCell ref="L19:M19"/>
    <mergeCell ref="F19:G19"/>
    <mergeCell ref="L20:M20"/>
    <mergeCell ref="L22:M22"/>
    <mergeCell ref="L25:M25"/>
    <mergeCell ref="I24:J24"/>
    <mergeCell ref="L24:M24"/>
    <mergeCell ref="A27:C27"/>
    <mergeCell ref="D27:H27"/>
    <mergeCell ref="I27:M27"/>
    <mergeCell ref="L26:M26"/>
    <mergeCell ref="F24:G24"/>
    <mergeCell ref="F25:G25"/>
    <mergeCell ref="C25:D25"/>
    <mergeCell ref="A26:H26"/>
    <mergeCell ref="I26:J26"/>
    <mergeCell ref="I25:J25"/>
    <mergeCell ref="A15:A25"/>
    <mergeCell ref="C22:D22"/>
    <mergeCell ref="A13:B14"/>
    <mergeCell ref="C15:D16"/>
    <mergeCell ref="I15:J16"/>
    <mergeCell ref="L15:M16"/>
    <mergeCell ref="B15:B16"/>
    <mergeCell ref="F16:G16"/>
    <mergeCell ref="B17:B20"/>
    <mergeCell ref="B21:B24"/>
    <mergeCell ref="E15:E16"/>
    <mergeCell ref="K15:K16"/>
    <mergeCell ref="C20:D20"/>
    <mergeCell ref="I20:J20"/>
    <mergeCell ref="F20:G20"/>
    <mergeCell ref="I22:J22"/>
    <mergeCell ref="C21:D21"/>
    <mergeCell ref="C24:D24"/>
    <mergeCell ref="I23:J23"/>
    <mergeCell ref="F22:G22"/>
    <mergeCell ref="F23:G23"/>
    <mergeCell ref="C23:D23"/>
    <mergeCell ref="C17:D17"/>
    <mergeCell ref="I17:J17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30"/>
  <sheetViews>
    <sheetView topLeftCell="A10" workbookViewId="0">
      <selection activeCell="C20" sqref="C20:D20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245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50000</v>
      </c>
      <c r="H12" s="47">
        <v>50000</v>
      </c>
      <c r="I12" s="47"/>
      <c r="J12" s="47">
        <v>50000</v>
      </c>
      <c r="K12" s="47"/>
      <c r="L12" s="47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/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8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M30"/>
  <sheetViews>
    <sheetView topLeftCell="A13" workbookViewId="0">
      <selection activeCell="O7" sqref="O7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280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506000</v>
      </c>
      <c r="H12" s="47">
        <v>457260</v>
      </c>
      <c r="I12" s="47"/>
      <c r="J12" s="47">
        <v>457260</v>
      </c>
      <c r="K12" s="47"/>
      <c r="L12" s="47"/>
      <c r="M12" s="14">
        <f>J12/G12</f>
        <v>0.9036758893280632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/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246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M30"/>
  <sheetViews>
    <sheetView topLeftCell="A10" workbookViewId="0">
      <selection activeCell="F19" sqref="F19:G19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247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260000</v>
      </c>
      <c r="H12" s="47">
        <v>260000</v>
      </c>
      <c r="I12" s="47"/>
      <c r="J12" s="47">
        <v>260000</v>
      </c>
      <c r="K12" s="47"/>
      <c r="L12" s="47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/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246</v>
      </c>
      <c r="G22" s="20"/>
      <c r="H22" s="11" t="s">
        <v>65</v>
      </c>
      <c r="I22" s="23">
        <v>0.1</v>
      </c>
      <c r="J22" s="23"/>
      <c r="K22" s="6">
        <v>9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239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M30"/>
  <sheetViews>
    <sheetView workbookViewId="0">
      <selection activeCell="F21" sqref="F21:G21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248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200000</v>
      </c>
      <c r="H12" s="47">
        <v>200000</v>
      </c>
      <c r="I12" s="47"/>
      <c r="J12" s="47">
        <v>200000</v>
      </c>
      <c r="K12" s="47"/>
      <c r="L12" s="47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249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M30"/>
  <sheetViews>
    <sheetView topLeftCell="A7" workbookViewId="0">
      <selection activeCell="F18" sqref="F18:G18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250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240000</v>
      </c>
      <c r="H12" s="47">
        <v>240000</v>
      </c>
      <c r="I12" s="47"/>
      <c r="J12" s="47">
        <v>240000</v>
      </c>
      <c r="K12" s="47"/>
      <c r="L12" s="47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249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9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M30"/>
  <sheetViews>
    <sheetView topLeftCell="A7" workbookViewId="0">
      <selection activeCell="F24" sqref="F24:G24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251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270000</v>
      </c>
      <c r="H12" s="47">
        <v>270000</v>
      </c>
      <c r="I12" s="47"/>
      <c r="J12" s="47">
        <v>270000</v>
      </c>
      <c r="K12" s="47"/>
      <c r="L12" s="47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249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246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topLeftCell="A10" workbookViewId="0">
      <selection activeCell="N24" sqref="N24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84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3"/>
      <c r="H9" s="24"/>
      <c r="I9" s="24"/>
      <c r="J9" s="24"/>
      <c r="K9" s="24"/>
      <c r="L9" s="24"/>
      <c r="M9" s="2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80000</v>
      </c>
      <c r="H12" s="30">
        <v>80000</v>
      </c>
      <c r="I12" s="30"/>
      <c r="J12" s="30">
        <v>80000</v>
      </c>
      <c r="K12" s="30"/>
      <c r="L12" s="30"/>
      <c r="M12" s="5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9" t="s">
        <v>45</v>
      </c>
      <c r="I14" s="39"/>
      <c r="J14" s="39"/>
      <c r="K14" s="39"/>
      <c r="L14" s="39"/>
      <c r="M14" s="39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/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74</v>
      </c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M30"/>
  <sheetViews>
    <sheetView workbookViewId="0">
      <selection activeCell="F19" sqref="F19:G19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252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490000</v>
      </c>
      <c r="H12" s="47">
        <v>3106682.44</v>
      </c>
      <c r="I12" s="47"/>
      <c r="J12" s="47">
        <v>3106682.44</v>
      </c>
      <c r="K12" s="47"/>
      <c r="L12" s="47"/>
      <c r="M12" s="14">
        <f>J12/G12</f>
        <v>6.340168244897959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249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8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9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M30"/>
  <sheetViews>
    <sheetView topLeftCell="A13" workbookViewId="0">
      <selection activeCell="N22" sqref="N22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253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>
        <v>1000000</v>
      </c>
      <c r="H11" s="46">
        <v>1000000</v>
      </c>
      <c r="I11" s="46"/>
      <c r="J11" s="46">
        <v>1000000</v>
      </c>
      <c r="K11" s="46"/>
      <c r="L11" s="46"/>
      <c r="M11" s="14">
        <f>J11/G11</f>
        <v>1</v>
      </c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/>
      <c r="H12" s="47"/>
      <c r="I12" s="47"/>
      <c r="J12" s="47"/>
      <c r="K12" s="47"/>
      <c r="L12" s="47"/>
      <c r="M12" s="14"/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249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9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M30"/>
  <sheetViews>
    <sheetView topLeftCell="A7" workbookViewId="0">
      <selection activeCell="N22" sqref="N22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254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>
        <v>6000000</v>
      </c>
      <c r="H11" s="46">
        <v>22520721.149999999</v>
      </c>
      <c r="I11" s="46"/>
      <c r="J11" s="46">
        <v>22520721.149999999</v>
      </c>
      <c r="K11" s="46"/>
      <c r="L11" s="46"/>
      <c r="M11" s="14">
        <f>J11/G11</f>
        <v>3.7534535249999998</v>
      </c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/>
      <c r="H12" s="47"/>
      <c r="I12" s="47"/>
      <c r="J12" s="47"/>
      <c r="K12" s="47"/>
      <c r="L12" s="47"/>
      <c r="M12" s="14"/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249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30"/>
  <sheetViews>
    <sheetView workbookViewId="0">
      <selection activeCell="E21" sqref="E21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256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50000</v>
      </c>
      <c r="H12" s="47">
        <v>18149.5</v>
      </c>
      <c r="I12" s="47"/>
      <c r="J12" s="47">
        <v>18149.5</v>
      </c>
      <c r="K12" s="47"/>
      <c r="L12" s="47"/>
      <c r="M12" s="14">
        <f>J12/G12</f>
        <v>0.36298999999999998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/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8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8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9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255</v>
      </c>
      <c r="G25" s="22"/>
      <c r="H25" s="11" t="s">
        <v>59</v>
      </c>
      <c r="I25" s="23">
        <v>0.2</v>
      </c>
      <c r="J25" s="23"/>
      <c r="K25" s="6">
        <v>18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257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M30"/>
  <sheetViews>
    <sheetView topLeftCell="A10" workbookViewId="0">
      <selection activeCell="E20" sqref="E20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258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50000</v>
      </c>
      <c r="H12" s="47">
        <v>9300</v>
      </c>
      <c r="I12" s="47"/>
      <c r="J12" s="47">
        <v>9300</v>
      </c>
      <c r="K12" s="47"/>
      <c r="L12" s="47"/>
      <c r="M12" s="14">
        <f>J12/G12</f>
        <v>0.186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/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8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8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8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9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259</v>
      </c>
      <c r="G25" s="22"/>
      <c r="H25" s="11" t="s">
        <v>59</v>
      </c>
      <c r="I25" s="23">
        <v>0.2</v>
      </c>
      <c r="J25" s="23"/>
      <c r="K25" s="6">
        <v>18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260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M30"/>
  <sheetViews>
    <sheetView topLeftCell="A7" workbookViewId="0">
      <selection activeCell="E20" sqref="E20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261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200000</v>
      </c>
      <c r="H12" s="47">
        <v>2495045</v>
      </c>
      <c r="I12" s="47"/>
      <c r="J12" s="47">
        <v>2495045</v>
      </c>
      <c r="K12" s="47"/>
      <c r="L12" s="47"/>
      <c r="M12" s="14">
        <f>J12/G12</f>
        <v>12.475225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262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8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7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57</v>
      </c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58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57</v>
      </c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58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263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238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M30"/>
  <sheetViews>
    <sheetView topLeftCell="A16" workbookViewId="0">
      <selection activeCell="E22" sqref="E22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264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460000</v>
      </c>
      <c r="H12" s="47">
        <v>460000</v>
      </c>
      <c r="I12" s="47"/>
      <c r="J12" s="47">
        <v>460000</v>
      </c>
      <c r="K12" s="47"/>
      <c r="L12" s="47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249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8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211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M30"/>
  <sheetViews>
    <sheetView workbookViewId="0">
      <selection activeCell="F19" sqref="F19:G19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265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>
        <v>1430000</v>
      </c>
      <c r="H11" s="46">
        <v>1430000</v>
      </c>
      <c r="I11" s="46"/>
      <c r="J11" s="46">
        <v>1430000</v>
      </c>
      <c r="K11" s="46"/>
      <c r="L11" s="46"/>
      <c r="M11" s="14">
        <f>J11/G11</f>
        <v>1</v>
      </c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/>
      <c r="H12" s="47"/>
      <c r="I12" s="47"/>
      <c r="J12" s="47"/>
      <c r="K12" s="47"/>
      <c r="L12" s="47"/>
      <c r="M12" s="14"/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249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8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9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M30"/>
  <sheetViews>
    <sheetView topLeftCell="A7" workbookViewId="0">
      <selection activeCell="E22" sqref="E22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266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>
        <v>990000</v>
      </c>
      <c r="H11" s="46">
        <v>897919.99</v>
      </c>
      <c r="I11" s="46"/>
      <c r="J11" s="46">
        <v>897919.99</v>
      </c>
      <c r="K11" s="46"/>
      <c r="L11" s="46"/>
      <c r="M11" s="14">
        <f>J11/G11</f>
        <v>0.90698988888888887</v>
      </c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/>
      <c r="H12" s="47"/>
      <c r="I12" s="47"/>
      <c r="J12" s="47"/>
      <c r="K12" s="47"/>
      <c r="L12" s="47"/>
      <c r="M12" s="14"/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/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57</v>
      </c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58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57</v>
      </c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58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267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M30"/>
  <sheetViews>
    <sheetView topLeftCell="A7" workbookViewId="0">
      <selection activeCell="F20" sqref="F20:G20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268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608000</v>
      </c>
      <c r="H12" s="47">
        <v>793231.73</v>
      </c>
      <c r="I12" s="47"/>
      <c r="J12" s="47">
        <v>793231.73</v>
      </c>
      <c r="K12" s="47"/>
      <c r="L12" s="47"/>
      <c r="M12" s="14">
        <f>J12/G12</f>
        <v>1.3046574506578947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269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9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 t="s">
        <v>57</v>
      </c>
      <c r="G21" s="29"/>
      <c r="H21" s="11" t="s">
        <v>65</v>
      </c>
      <c r="I21" s="23">
        <v>0.1</v>
      </c>
      <c r="J21" s="23"/>
      <c r="K21" s="6">
        <v>8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 t="s">
        <v>58</v>
      </c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 t="s">
        <v>57</v>
      </c>
      <c r="G23" s="20"/>
      <c r="H23" s="11" t="s">
        <v>59</v>
      </c>
      <c r="I23" s="23">
        <v>0.1</v>
      </c>
      <c r="J23" s="23"/>
      <c r="K23" s="6">
        <v>9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 t="s">
        <v>58</v>
      </c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topLeftCell="A10" workbookViewId="0">
      <selection activeCell="O23" sqref="O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86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3"/>
      <c r="H9" s="24"/>
      <c r="I9" s="24"/>
      <c r="J9" s="24"/>
      <c r="K9" s="24"/>
      <c r="L9" s="24"/>
      <c r="M9" s="2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120000</v>
      </c>
      <c r="H12" s="30">
        <v>120000</v>
      </c>
      <c r="I12" s="30"/>
      <c r="J12" s="30">
        <v>120000</v>
      </c>
      <c r="K12" s="30"/>
      <c r="L12" s="30"/>
      <c r="M12" s="5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7" t="s">
        <v>45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/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9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77</v>
      </c>
      <c r="G25" s="22"/>
      <c r="H25" s="2" t="s">
        <v>66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83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M30"/>
  <sheetViews>
    <sheetView topLeftCell="A7" workbookViewId="0">
      <selection activeCell="F22" sqref="F22:G22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100000</v>
      </c>
      <c r="H12" s="47">
        <v>100000</v>
      </c>
      <c r="I12" s="47"/>
      <c r="J12" s="47">
        <v>100000</v>
      </c>
      <c r="K12" s="47"/>
      <c r="L12" s="47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269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M30"/>
  <sheetViews>
    <sheetView topLeftCell="A10" workbookViewId="0">
      <selection activeCell="E22" sqref="E22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271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600000</v>
      </c>
      <c r="H12" s="47">
        <v>1265000</v>
      </c>
      <c r="I12" s="47"/>
      <c r="J12" s="47">
        <v>1265000</v>
      </c>
      <c r="K12" s="47"/>
      <c r="L12" s="47"/>
      <c r="M12" s="14">
        <v>2.1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269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10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20"/>
      <c r="G22" s="20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20"/>
      <c r="G23" s="20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20"/>
      <c r="G24" s="20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149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M30"/>
  <sheetViews>
    <sheetView topLeftCell="A13" workbookViewId="0">
      <selection activeCell="K25" sqref="K25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272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600000</v>
      </c>
      <c r="H12" s="47">
        <v>1850700</v>
      </c>
      <c r="I12" s="47"/>
      <c r="J12" s="47">
        <v>1850700</v>
      </c>
      <c r="K12" s="47"/>
      <c r="L12" s="47"/>
      <c r="M12" s="14">
        <f>J12/G12</f>
        <v>3.0844999999999998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269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48" t="s">
        <v>273</v>
      </c>
      <c r="G22" s="49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50"/>
      <c r="G23" s="51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50"/>
      <c r="G24" s="51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274</v>
      </c>
      <c r="G25" s="22"/>
      <c r="H25" s="11" t="s">
        <v>59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M30"/>
  <sheetViews>
    <sheetView topLeftCell="A7" workbookViewId="0">
      <selection activeCell="F21" sqref="F21:G21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275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150000</v>
      </c>
      <c r="H12" s="47">
        <v>150000</v>
      </c>
      <c r="I12" s="47"/>
      <c r="J12" s="47">
        <v>150000</v>
      </c>
      <c r="K12" s="47"/>
      <c r="L12" s="47"/>
      <c r="M12" s="14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269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9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48"/>
      <c r="G22" s="49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50"/>
      <c r="G23" s="51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50"/>
      <c r="G24" s="51"/>
      <c r="H24" s="11" t="s">
        <v>65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18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75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M30"/>
  <sheetViews>
    <sheetView topLeftCell="A16" workbookViewId="0">
      <selection activeCell="F24" sqref="F24:G24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276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250000</v>
      </c>
      <c r="H12" s="47">
        <v>244135.14</v>
      </c>
      <c r="I12" s="47"/>
      <c r="J12" s="47">
        <v>244135.14</v>
      </c>
      <c r="K12" s="47"/>
      <c r="L12" s="47"/>
      <c r="M12" s="14">
        <v>0.97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/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9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8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48"/>
      <c r="G22" s="49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50"/>
      <c r="G23" s="51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50"/>
      <c r="G24" s="51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139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M30"/>
  <sheetViews>
    <sheetView tabSelected="1" topLeftCell="A7" workbookViewId="0">
      <selection activeCell="N15" sqref="N15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277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11" t="s">
        <v>8</v>
      </c>
      <c r="H7" s="20" t="s">
        <v>9</v>
      </c>
      <c r="I7" s="20"/>
      <c r="J7" s="20" t="s">
        <v>10</v>
      </c>
      <c r="K7" s="20"/>
      <c r="L7" s="20"/>
      <c r="M7" s="11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12"/>
      <c r="H8" s="24"/>
      <c r="I8" s="24"/>
      <c r="J8" s="24"/>
      <c r="K8" s="24"/>
      <c r="L8" s="24"/>
      <c r="M8" s="12"/>
    </row>
    <row r="9" spans="1:13" ht="21" customHeight="1">
      <c r="A9" s="20"/>
      <c r="B9" s="20"/>
      <c r="C9" s="20" t="s">
        <v>13</v>
      </c>
      <c r="D9" s="20"/>
      <c r="E9" s="20"/>
      <c r="F9" s="20"/>
      <c r="G9" s="17"/>
      <c r="H9" s="36"/>
      <c r="I9" s="36"/>
      <c r="J9" s="36"/>
      <c r="K9" s="36"/>
      <c r="L9" s="36"/>
      <c r="M9" s="14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12"/>
      <c r="H10" s="24"/>
      <c r="I10" s="24"/>
      <c r="J10" s="24"/>
      <c r="K10" s="24"/>
      <c r="L10" s="24"/>
      <c r="M10" s="11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19"/>
      <c r="H11" s="46"/>
      <c r="I11" s="46"/>
      <c r="J11" s="46"/>
      <c r="K11" s="46"/>
      <c r="L11" s="46"/>
      <c r="M11" s="14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18">
        <v>20000</v>
      </c>
      <c r="H12" s="47">
        <v>20000</v>
      </c>
      <c r="I12" s="47"/>
      <c r="J12" s="47">
        <v>20000</v>
      </c>
      <c r="K12" s="47"/>
      <c r="L12" s="47"/>
      <c r="M12" s="14"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/>
      <c r="D14" s="41"/>
      <c r="E14" s="41"/>
      <c r="F14" s="41"/>
      <c r="G14" s="42"/>
      <c r="H14" s="44" t="s">
        <v>278</v>
      </c>
      <c r="I14" s="44"/>
      <c r="J14" s="44"/>
      <c r="K14" s="44"/>
      <c r="L14" s="44"/>
      <c r="M14" s="44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11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11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12"/>
      <c r="F17" s="20"/>
      <c r="G17" s="20"/>
      <c r="H17" s="12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12"/>
      <c r="F18" s="20"/>
      <c r="G18" s="20"/>
      <c r="H18" s="12" t="s">
        <v>33</v>
      </c>
      <c r="I18" s="23">
        <v>0.1</v>
      </c>
      <c r="J18" s="23"/>
      <c r="K18" s="6">
        <v>8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12"/>
      <c r="F19" s="20"/>
      <c r="G19" s="20"/>
      <c r="H19" s="12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12"/>
      <c r="F20" s="20"/>
      <c r="G20" s="20"/>
      <c r="H20" s="12" t="s">
        <v>34</v>
      </c>
      <c r="I20" s="23">
        <v>0.1</v>
      </c>
      <c r="J20" s="23"/>
      <c r="K20" s="6">
        <v>8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12"/>
      <c r="F21" s="20"/>
      <c r="G21" s="29"/>
      <c r="H21" s="11" t="s">
        <v>65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12"/>
      <c r="F22" s="48"/>
      <c r="G22" s="49"/>
      <c r="H22" s="11" t="s">
        <v>65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12"/>
      <c r="F23" s="50"/>
      <c r="G23" s="51"/>
      <c r="H23" s="11" t="s">
        <v>59</v>
      </c>
      <c r="I23" s="23">
        <v>0.1</v>
      </c>
      <c r="J23" s="23"/>
      <c r="K23" s="6">
        <v>10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12"/>
      <c r="F24" s="50"/>
      <c r="G24" s="51"/>
      <c r="H24" s="11" t="s">
        <v>65</v>
      </c>
      <c r="I24" s="23">
        <v>0.1</v>
      </c>
      <c r="J24" s="23"/>
      <c r="K24" s="6">
        <v>10</v>
      </c>
      <c r="L24" s="24"/>
      <c r="M24" s="24"/>
    </row>
    <row r="25" spans="1:13" ht="21" customHeight="1">
      <c r="A25" s="28"/>
      <c r="B25" s="11" t="s">
        <v>70</v>
      </c>
      <c r="C25" s="20" t="s">
        <v>40</v>
      </c>
      <c r="D25" s="20"/>
      <c r="E25" s="12"/>
      <c r="F25" s="22" t="s">
        <v>143</v>
      </c>
      <c r="G25" s="22"/>
      <c r="H25" s="11" t="s">
        <v>59</v>
      </c>
      <c r="I25" s="23">
        <v>0.2</v>
      </c>
      <c r="J25" s="23"/>
      <c r="K25" s="6">
        <v>19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78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  <mergeCell ref="L23:M23"/>
    <mergeCell ref="C24:D24"/>
    <mergeCell ref="F24:G24"/>
    <mergeCell ref="I24:J24"/>
    <mergeCell ref="L24:M24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K15:K16"/>
    <mergeCell ref="L15:M16"/>
    <mergeCell ref="F16:G16"/>
    <mergeCell ref="C15:D16"/>
    <mergeCell ref="E15:E16"/>
    <mergeCell ref="F15:G15"/>
    <mergeCell ref="I15:J16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C10:F10"/>
    <mergeCell ref="H10:I10"/>
    <mergeCell ref="J10:L10"/>
    <mergeCell ref="C11:F11"/>
    <mergeCell ref="H11:I11"/>
    <mergeCell ref="J11:L11"/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topLeftCell="A10" workbookViewId="0">
      <selection activeCell="N19" sqref="N19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87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3"/>
      <c r="H9" s="24"/>
      <c r="I9" s="24"/>
      <c r="J9" s="24"/>
      <c r="K9" s="24"/>
      <c r="L9" s="24"/>
      <c r="M9" s="2"/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>
        <v>250000</v>
      </c>
      <c r="H12" s="30">
        <v>250000</v>
      </c>
      <c r="I12" s="30"/>
      <c r="J12" s="30">
        <v>250000</v>
      </c>
      <c r="K12" s="30"/>
      <c r="L12" s="30"/>
      <c r="M12" s="5">
        <f>J12/G12</f>
        <v>1</v>
      </c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38"/>
      <c r="D14" s="38"/>
      <c r="E14" s="38"/>
      <c r="F14" s="38"/>
      <c r="G14" s="38"/>
      <c r="H14" s="37" t="s">
        <v>45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/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9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80</v>
      </c>
      <c r="G25" s="22"/>
      <c r="H25" s="2" t="s">
        <v>66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81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0"/>
  <sheetViews>
    <sheetView topLeftCell="A10" workbookViewId="0">
      <selection activeCell="F23" sqref="F23:G23"/>
    </sheetView>
  </sheetViews>
  <sheetFormatPr defaultColWidth="9" defaultRowHeight="14.4"/>
  <cols>
    <col min="1" max="1" width="4.77734375" customWidth="1"/>
    <col min="2" max="2" width="9" customWidth="1"/>
    <col min="4" max="4" width="6.77734375" customWidth="1"/>
    <col min="5" max="5" width="9.109375" customWidth="1"/>
    <col min="6" max="6" width="9" customWidth="1"/>
    <col min="7" max="7" width="11.21875" customWidth="1"/>
    <col min="8" max="8" width="14.88671875" customWidth="1"/>
    <col min="9" max="9" width="0.88671875" hidden="1" customWidth="1"/>
    <col min="10" max="10" width="6.21875" customWidth="1"/>
    <col min="11" max="11" width="6.44140625" customWidth="1"/>
    <col min="12" max="12" width="0.77734375" customWidth="1"/>
    <col min="13" max="13" width="9.88671875" customWidth="1"/>
  </cols>
  <sheetData>
    <row r="1" spans="1:13">
      <c r="A1" s="10" t="s">
        <v>0</v>
      </c>
      <c r="B1" s="1"/>
    </row>
    <row r="2" spans="1:13" ht="27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customHeight="1">
      <c r="A3" s="33" t="s">
        <v>61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" customHeight="1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1" customHeight="1">
      <c r="A5" s="20" t="s">
        <v>3</v>
      </c>
      <c r="B5" s="20"/>
      <c r="C5" s="24" t="s">
        <v>88</v>
      </c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1" customHeight="1">
      <c r="A6" s="20" t="s">
        <v>5</v>
      </c>
      <c r="B6" s="20"/>
      <c r="C6" s="20" t="s">
        <v>60</v>
      </c>
      <c r="D6" s="20"/>
      <c r="E6" s="20"/>
      <c r="F6" s="20"/>
      <c r="G6" s="20"/>
      <c r="H6" s="20" t="s">
        <v>6</v>
      </c>
      <c r="I6" s="20"/>
      <c r="J6" s="24"/>
      <c r="K6" s="24"/>
      <c r="L6" s="24"/>
      <c r="M6" s="24"/>
    </row>
    <row r="7" spans="1:13" ht="21" customHeight="1">
      <c r="A7" s="20" t="s">
        <v>7</v>
      </c>
      <c r="B7" s="20"/>
      <c r="C7" s="24"/>
      <c r="D7" s="24"/>
      <c r="E7" s="24"/>
      <c r="F7" s="24"/>
      <c r="G7" s="2" t="s">
        <v>8</v>
      </c>
      <c r="H7" s="20" t="s">
        <v>9</v>
      </c>
      <c r="I7" s="20"/>
      <c r="J7" s="20" t="s">
        <v>10</v>
      </c>
      <c r="K7" s="20"/>
      <c r="L7" s="20"/>
      <c r="M7" s="2" t="s">
        <v>11</v>
      </c>
    </row>
    <row r="8" spans="1:13" ht="21" customHeight="1">
      <c r="A8" s="20"/>
      <c r="B8" s="20"/>
      <c r="C8" s="24" t="s">
        <v>12</v>
      </c>
      <c r="D8" s="24"/>
      <c r="E8" s="24"/>
      <c r="F8" s="24"/>
      <c r="G8" s="3"/>
      <c r="H8" s="24"/>
      <c r="I8" s="24"/>
      <c r="J8" s="24"/>
      <c r="K8" s="24"/>
      <c r="L8" s="24"/>
      <c r="M8" s="3"/>
    </row>
    <row r="9" spans="1:13" ht="21" customHeight="1">
      <c r="A9" s="20"/>
      <c r="B9" s="20"/>
      <c r="C9" s="20" t="s">
        <v>13</v>
      </c>
      <c r="D9" s="20"/>
      <c r="E9" s="20"/>
      <c r="F9" s="20"/>
      <c r="G9" s="17">
        <v>1497200</v>
      </c>
      <c r="H9" s="36">
        <v>1497200</v>
      </c>
      <c r="I9" s="36"/>
      <c r="J9" s="36">
        <v>1497200</v>
      </c>
      <c r="K9" s="36"/>
      <c r="L9" s="36"/>
      <c r="M9" s="5">
        <f>J9/G9</f>
        <v>1</v>
      </c>
    </row>
    <row r="10" spans="1:13" ht="21" customHeight="1">
      <c r="A10" s="20"/>
      <c r="B10" s="20"/>
      <c r="C10" s="20" t="s">
        <v>14</v>
      </c>
      <c r="D10" s="20"/>
      <c r="E10" s="20"/>
      <c r="F10" s="20"/>
      <c r="G10" s="3"/>
      <c r="H10" s="24"/>
      <c r="I10" s="24"/>
      <c r="J10" s="24"/>
      <c r="K10" s="24"/>
      <c r="L10" s="24"/>
      <c r="M10" s="2"/>
    </row>
    <row r="11" spans="1:13" ht="21" customHeight="1">
      <c r="A11" s="20"/>
      <c r="B11" s="20"/>
      <c r="C11" s="20" t="s">
        <v>15</v>
      </c>
      <c r="D11" s="20"/>
      <c r="E11" s="20"/>
      <c r="F11" s="20"/>
      <c r="G11" s="3"/>
      <c r="H11" s="24"/>
      <c r="I11" s="24"/>
      <c r="J11" s="24"/>
      <c r="K11" s="24"/>
      <c r="L11" s="24"/>
      <c r="M11" s="2"/>
    </row>
    <row r="12" spans="1:13" ht="21" customHeight="1">
      <c r="A12" s="20"/>
      <c r="B12" s="20"/>
      <c r="C12" s="20" t="s">
        <v>16</v>
      </c>
      <c r="D12" s="20"/>
      <c r="E12" s="20"/>
      <c r="F12" s="20"/>
      <c r="G12" s="4"/>
      <c r="H12" s="30"/>
      <c r="I12" s="30"/>
      <c r="J12" s="30"/>
      <c r="K12" s="30"/>
      <c r="L12" s="30"/>
      <c r="M12" s="5"/>
    </row>
    <row r="13" spans="1:13" ht="21" customHeight="1">
      <c r="A13" s="20" t="s">
        <v>17</v>
      </c>
      <c r="B13" s="20"/>
      <c r="C13" s="20" t="s">
        <v>18</v>
      </c>
      <c r="D13" s="20"/>
      <c r="E13" s="20"/>
      <c r="F13" s="20"/>
      <c r="G13" s="20"/>
      <c r="H13" s="20" t="s">
        <v>19</v>
      </c>
      <c r="I13" s="20"/>
      <c r="J13" s="20"/>
      <c r="K13" s="20"/>
      <c r="L13" s="20"/>
      <c r="M13" s="20"/>
    </row>
    <row r="14" spans="1:13" ht="27" customHeight="1" thickBot="1">
      <c r="A14" s="20"/>
      <c r="B14" s="20"/>
      <c r="C14" s="40" t="s">
        <v>92</v>
      </c>
      <c r="D14" s="41"/>
      <c r="E14" s="41"/>
      <c r="F14" s="41"/>
      <c r="G14" s="42"/>
      <c r="H14" s="37" t="s">
        <v>91</v>
      </c>
      <c r="I14" s="37"/>
      <c r="J14" s="37"/>
      <c r="K14" s="37"/>
      <c r="L14" s="37"/>
      <c r="M14" s="37"/>
    </row>
    <row r="15" spans="1:13" ht="15.75" customHeight="1">
      <c r="A15" s="25" t="s">
        <v>21</v>
      </c>
      <c r="B15" s="20" t="s">
        <v>22</v>
      </c>
      <c r="C15" s="20" t="s">
        <v>23</v>
      </c>
      <c r="D15" s="20"/>
      <c r="E15" s="20" t="s">
        <v>24</v>
      </c>
      <c r="F15" s="20" t="s">
        <v>25</v>
      </c>
      <c r="G15" s="20"/>
      <c r="H15" s="2" t="s">
        <v>26</v>
      </c>
      <c r="I15" s="20" t="s">
        <v>27</v>
      </c>
      <c r="J15" s="20"/>
      <c r="K15" s="20" t="s">
        <v>28</v>
      </c>
      <c r="L15" s="20" t="s">
        <v>29</v>
      </c>
      <c r="M15" s="20"/>
    </row>
    <row r="16" spans="1:13" ht="15.75" customHeight="1">
      <c r="A16" s="26"/>
      <c r="B16" s="20"/>
      <c r="C16" s="20"/>
      <c r="D16" s="20"/>
      <c r="E16" s="20"/>
      <c r="F16" s="20" t="s">
        <v>30</v>
      </c>
      <c r="G16" s="20"/>
      <c r="H16" s="2" t="s">
        <v>31</v>
      </c>
      <c r="I16" s="20"/>
      <c r="J16" s="20"/>
      <c r="K16" s="20"/>
      <c r="L16" s="20"/>
      <c r="M16" s="20"/>
    </row>
    <row r="17" spans="1:13" ht="21" customHeight="1">
      <c r="A17" s="26"/>
      <c r="B17" s="20" t="s">
        <v>32</v>
      </c>
      <c r="C17" s="20" t="s">
        <v>62</v>
      </c>
      <c r="D17" s="20"/>
      <c r="E17" s="3"/>
      <c r="F17" s="20"/>
      <c r="G17" s="20"/>
      <c r="H17" s="3" t="s">
        <v>33</v>
      </c>
      <c r="I17" s="23">
        <v>0.1</v>
      </c>
      <c r="J17" s="23"/>
      <c r="K17" s="6">
        <v>10</v>
      </c>
      <c r="L17" s="24"/>
      <c r="M17" s="24"/>
    </row>
    <row r="18" spans="1:13" ht="21" customHeight="1">
      <c r="A18" s="26"/>
      <c r="B18" s="20"/>
      <c r="C18" s="20" t="s">
        <v>63</v>
      </c>
      <c r="D18" s="20"/>
      <c r="E18" s="3"/>
      <c r="F18" s="20"/>
      <c r="G18" s="20"/>
      <c r="H18" s="3" t="s">
        <v>33</v>
      </c>
      <c r="I18" s="23">
        <v>0.1</v>
      </c>
      <c r="J18" s="23"/>
      <c r="K18" s="6">
        <v>9</v>
      </c>
      <c r="L18" s="24"/>
      <c r="M18" s="24"/>
    </row>
    <row r="19" spans="1:13" ht="25.5" customHeight="1">
      <c r="A19" s="26"/>
      <c r="B19" s="20"/>
      <c r="C19" s="20" t="s">
        <v>68</v>
      </c>
      <c r="D19" s="20"/>
      <c r="E19" s="3"/>
      <c r="F19" s="20"/>
      <c r="G19" s="20"/>
      <c r="H19" s="3" t="s">
        <v>34</v>
      </c>
      <c r="I19" s="23">
        <v>0.1</v>
      </c>
      <c r="J19" s="23"/>
      <c r="K19" s="6">
        <v>10</v>
      </c>
      <c r="L19" s="24"/>
      <c r="M19" s="24"/>
    </row>
    <row r="20" spans="1:13" ht="23.25" customHeight="1">
      <c r="A20" s="26"/>
      <c r="B20" s="20"/>
      <c r="C20" s="20" t="s">
        <v>69</v>
      </c>
      <c r="D20" s="20"/>
      <c r="E20" s="3"/>
      <c r="F20" s="20"/>
      <c r="G20" s="20"/>
      <c r="H20" s="3" t="s">
        <v>34</v>
      </c>
      <c r="I20" s="23">
        <v>0.1</v>
      </c>
      <c r="J20" s="23"/>
      <c r="K20" s="6">
        <v>10</v>
      </c>
      <c r="L20" s="24"/>
      <c r="M20" s="24"/>
    </row>
    <row r="21" spans="1:13" ht="21" customHeight="1">
      <c r="A21" s="26"/>
      <c r="B21" s="20" t="s">
        <v>35</v>
      </c>
      <c r="C21" s="20" t="s">
        <v>36</v>
      </c>
      <c r="D21" s="20"/>
      <c r="E21" s="3"/>
      <c r="F21" s="20"/>
      <c r="G21" s="29"/>
      <c r="H21" s="2" t="s">
        <v>59</v>
      </c>
      <c r="I21" s="23">
        <v>0.1</v>
      </c>
      <c r="J21" s="23"/>
      <c r="K21" s="6">
        <v>10</v>
      </c>
      <c r="L21" s="24"/>
      <c r="M21" s="24"/>
    </row>
    <row r="22" spans="1:13" ht="21" customHeight="1">
      <c r="A22" s="26"/>
      <c r="B22" s="20"/>
      <c r="C22" s="20" t="s">
        <v>37</v>
      </c>
      <c r="D22" s="20"/>
      <c r="E22" s="3"/>
      <c r="F22" s="20"/>
      <c r="G22" s="20"/>
      <c r="H22" s="2" t="s">
        <v>59</v>
      </c>
      <c r="I22" s="23">
        <v>0.1</v>
      </c>
      <c r="J22" s="23"/>
      <c r="K22" s="6">
        <v>10</v>
      </c>
      <c r="L22" s="24"/>
      <c r="M22" s="24"/>
    </row>
    <row r="23" spans="1:13" ht="21" customHeight="1">
      <c r="A23" s="26"/>
      <c r="B23" s="20"/>
      <c r="C23" s="20" t="s">
        <v>38</v>
      </c>
      <c r="D23" s="20"/>
      <c r="E23" s="3"/>
      <c r="F23" s="20"/>
      <c r="G23" s="20"/>
      <c r="H23" s="2" t="s">
        <v>59</v>
      </c>
      <c r="I23" s="23">
        <v>0.1</v>
      </c>
      <c r="J23" s="23"/>
      <c r="K23" s="6">
        <v>8</v>
      </c>
      <c r="L23" s="24"/>
      <c r="M23" s="24"/>
    </row>
    <row r="24" spans="1:13" ht="21" customHeight="1">
      <c r="A24" s="27"/>
      <c r="B24" s="20"/>
      <c r="C24" s="20" t="s">
        <v>39</v>
      </c>
      <c r="D24" s="20"/>
      <c r="E24" s="3"/>
      <c r="F24" s="20"/>
      <c r="G24" s="20"/>
      <c r="H24" s="2" t="s">
        <v>59</v>
      </c>
      <c r="I24" s="23">
        <v>0.1</v>
      </c>
      <c r="J24" s="23"/>
      <c r="K24" s="6">
        <v>9</v>
      </c>
      <c r="L24" s="24"/>
      <c r="M24" s="24"/>
    </row>
    <row r="25" spans="1:13" ht="21" customHeight="1">
      <c r="A25" s="28"/>
      <c r="B25" s="2" t="s">
        <v>70</v>
      </c>
      <c r="C25" s="20" t="s">
        <v>40</v>
      </c>
      <c r="D25" s="20"/>
      <c r="E25" s="3"/>
      <c r="F25" s="22" t="s">
        <v>80</v>
      </c>
      <c r="G25" s="22"/>
      <c r="H25" s="2" t="s">
        <v>66</v>
      </c>
      <c r="I25" s="23">
        <v>0.2</v>
      </c>
      <c r="J25" s="23"/>
      <c r="K25" s="6">
        <v>20</v>
      </c>
      <c r="L25" s="24"/>
      <c r="M25" s="24"/>
    </row>
    <row r="26" spans="1:13" ht="21" customHeight="1">
      <c r="A26" s="20" t="s">
        <v>42</v>
      </c>
      <c r="B26" s="20"/>
      <c r="C26" s="20"/>
      <c r="D26" s="20"/>
      <c r="E26" s="20"/>
      <c r="F26" s="20"/>
      <c r="G26" s="20"/>
      <c r="H26" s="20"/>
      <c r="I26" s="20">
        <v>100</v>
      </c>
      <c r="J26" s="20"/>
      <c r="K26" s="9" t="s">
        <v>89</v>
      </c>
      <c r="L26" s="24"/>
      <c r="M26" s="24"/>
    </row>
    <row r="27" spans="1:13" ht="21" customHeight="1">
      <c r="A27" s="20" t="s">
        <v>43</v>
      </c>
      <c r="B27" s="20"/>
      <c r="C27" s="20"/>
      <c r="D27" s="21" t="s">
        <v>44</v>
      </c>
      <c r="E27" s="21"/>
      <c r="F27" s="21"/>
      <c r="G27" s="21"/>
      <c r="H27" s="21"/>
      <c r="I27" s="21" t="s">
        <v>67</v>
      </c>
      <c r="J27" s="21"/>
      <c r="K27" s="21"/>
      <c r="L27" s="21"/>
      <c r="M27" s="21"/>
    </row>
    <row r="28" spans="1:13">
      <c r="A28" s="8"/>
      <c r="B28" s="7" t="s">
        <v>71</v>
      </c>
      <c r="C28" s="1"/>
    </row>
    <row r="29" spans="1:13">
      <c r="A29" s="8"/>
      <c r="B29" s="7"/>
      <c r="C29" s="1"/>
    </row>
    <row r="30" spans="1:13">
      <c r="B30" s="1" t="s">
        <v>72</v>
      </c>
      <c r="C30" s="1"/>
    </row>
  </sheetData>
  <mergeCells count="86">
    <mergeCell ref="H9:I9"/>
    <mergeCell ref="J9:L9"/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C10:F10"/>
    <mergeCell ref="H10:I10"/>
    <mergeCell ref="J10:L10"/>
    <mergeCell ref="C11:F11"/>
    <mergeCell ref="H11:I11"/>
    <mergeCell ref="J11:L11"/>
    <mergeCell ref="C12:F12"/>
    <mergeCell ref="H12:I12"/>
    <mergeCell ref="J12:L12"/>
    <mergeCell ref="A13:B14"/>
    <mergeCell ref="C13:G13"/>
    <mergeCell ref="H13:M13"/>
    <mergeCell ref="C14:G14"/>
    <mergeCell ref="H14:M14"/>
    <mergeCell ref="A7:B12"/>
    <mergeCell ref="C7:F7"/>
    <mergeCell ref="H7:I7"/>
    <mergeCell ref="J7:L7"/>
    <mergeCell ref="C8:F8"/>
    <mergeCell ref="H8:I8"/>
    <mergeCell ref="J8:L8"/>
    <mergeCell ref="C9:F9"/>
    <mergeCell ref="B17:B20"/>
    <mergeCell ref="C17:D17"/>
    <mergeCell ref="F17:G17"/>
    <mergeCell ref="I17:J17"/>
    <mergeCell ref="L17:M17"/>
    <mergeCell ref="C18:D18"/>
    <mergeCell ref="F18:G18"/>
    <mergeCell ref="I18:J18"/>
    <mergeCell ref="C20:D20"/>
    <mergeCell ref="F20:G20"/>
    <mergeCell ref="I20:J20"/>
    <mergeCell ref="L20:M20"/>
    <mergeCell ref="L18:M18"/>
    <mergeCell ref="C19:D19"/>
    <mergeCell ref="F19:G19"/>
    <mergeCell ref="I19:J19"/>
    <mergeCell ref="K15:K16"/>
    <mergeCell ref="L15:M16"/>
    <mergeCell ref="F16:G16"/>
    <mergeCell ref="C15:D16"/>
    <mergeCell ref="E15:E16"/>
    <mergeCell ref="F15:G15"/>
    <mergeCell ref="I15:J16"/>
    <mergeCell ref="L19:M19"/>
    <mergeCell ref="I21:J21"/>
    <mergeCell ref="L21:M21"/>
    <mergeCell ref="C22:D22"/>
    <mergeCell ref="F22:G22"/>
    <mergeCell ref="I22:J22"/>
    <mergeCell ref="L22:M22"/>
    <mergeCell ref="C21:D21"/>
    <mergeCell ref="F21:G21"/>
    <mergeCell ref="L23:M23"/>
    <mergeCell ref="C24:D24"/>
    <mergeCell ref="F24:G24"/>
    <mergeCell ref="I24:J24"/>
    <mergeCell ref="L24:M24"/>
    <mergeCell ref="A27:C27"/>
    <mergeCell ref="D27:H27"/>
    <mergeCell ref="I27:M27"/>
    <mergeCell ref="C25:D25"/>
    <mergeCell ref="F25:G25"/>
    <mergeCell ref="I25:J25"/>
    <mergeCell ref="L25:M25"/>
    <mergeCell ref="A26:H26"/>
    <mergeCell ref="I26:J26"/>
    <mergeCell ref="L26:M26"/>
    <mergeCell ref="A15:A25"/>
    <mergeCell ref="B15:B16"/>
    <mergeCell ref="B21:B24"/>
    <mergeCell ref="C23:D23"/>
    <mergeCell ref="F23:G23"/>
    <mergeCell ref="I23:J23"/>
  </mergeCells>
  <phoneticPr fontId="6" type="noConversion"/>
  <pageMargins left="0.55118110236220474" right="0.15748031496062992" top="0.98425196850393704" bottom="0.98425196850393704" header="0.51181102362204722" footer="0.5118110236220472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75</vt:i4>
      </vt:variant>
    </vt:vector>
  </HeadingPairs>
  <TitlesOfParts>
    <vt:vector size="75" baseType="lpstr">
      <vt:lpstr>消防设备购置经费</vt:lpstr>
      <vt:lpstr>消防工作经费</vt:lpstr>
      <vt:lpstr>出租房管理工作经费</vt:lpstr>
      <vt:lpstr>安全生产工作经费</vt:lpstr>
      <vt:lpstr>文体活动经费</vt:lpstr>
      <vt:lpstr>经济发展工作经费</vt:lpstr>
      <vt:lpstr>民政社会管理、救助</vt:lpstr>
      <vt:lpstr>优抚对象临时性补助</vt:lpstr>
      <vt:lpstr>社区居委会补助</vt:lpstr>
      <vt:lpstr>人才工作经费</vt:lpstr>
      <vt:lpstr>医保社保基金征缴工作补贴 </vt:lpstr>
      <vt:lpstr>劳动保障工作经费 </vt:lpstr>
      <vt:lpstr>退役军人专项经费 </vt:lpstr>
      <vt:lpstr>生态环保工作经费</vt:lpstr>
      <vt:lpstr>城管大队经费 </vt:lpstr>
      <vt:lpstr>综治工作经费 </vt:lpstr>
      <vt:lpstr>秩序维护劳务派遣（购买服务）</vt:lpstr>
      <vt:lpstr>农村住房保险 </vt:lpstr>
      <vt:lpstr>无坟化治理</vt:lpstr>
      <vt:lpstr>三改一拆 </vt:lpstr>
      <vt:lpstr>街道消防应急站（何宅）</vt:lpstr>
      <vt:lpstr>街道消防站（石柱下）</vt:lpstr>
      <vt:lpstr>森林抚育 </vt:lpstr>
      <vt:lpstr>美丽乡村建设 </vt:lpstr>
      <vt:lpstr>水利项目 </vt:lpstr>
      <vt:lpstr>雨污管网运维 </vt:lpstr>
      <vt:lpstr>绿化养护费 </vt:lpstr>
      <vt:lpstr>绿化景观项目 </vt:lpstr>
      <vt:lpstr>古建筑修缮</vt:lpstr>
      <vt:lpstr>病媒生物防止（购买服务）</vt:lpstr>
      <vt:lpstr>公共区域路灯照明电费 </vt:lpstr>
      <vt:lpstr>危旧房治理 </vt:lpstr>
      <vt:lpstr>重点工程征迁费 </vt:lpstr>
      <vt:lpstr>工程预算、招标代理、测量、地勘、设计、监理等 </vt:lpstr>
      <vt:lpstr>交通项目 </vt:lpstr>
      <vt:lpstr>路灯（灯光）工程 </vt:lpstr>
      <vt:lpstr>房建及外立面改造项目 </vt:lpstr>
      <vt:lpstr>强电及综合管线入地改造 </vt:lpstr>
      <vt:lpstr>道路提升改造项目</vt:lpstr>
      <vt:lpstr>土地流转 </vt:lpstr>
      <vt:lpstr>垃圾分类专职监督员补贴 </vt:lpstr>
      <vt:lpstr>环卫保洁经费 </vt:lpstr>
      <vt:lpstr>创建工作经费 </vt:lpstr>
      <vt:lpstr>古树名木保护经费 </vt:lpstr>
      <vt:lpstr>林业、森林防火防虫工作经费 </vt:lpstr>
      <vt:lpstr>卫星水库管理、运维经费（购买服务）</vt:lpstr>
      <vt:lpstr>农业、农村工作经费 </vt:lpstr>
      <vt:lpstr>村级居家养老伙食补助 </vt:lpstr>
      <vt:lpstr>老龄工作经费 </vt:lpstr>
      <vt:lpstr>城乡居民基本医疗保险补助 </vt:lpstr>
      <vt:lpstr>日常计划生育管理经费 </vt:lpstr>
      <vt:lpstr>公共卫生经费 </vt:lpstr>
      <vt:lpstr>社区矫正社会华服务经费（购买服务）</vt:lpstr>
      <vt:lpstr>司法工作经费 </vt:lpstr>
      <vt:lpstr>矛盾纠纷调节社会化服务经费（购买服务） (2)</vt:lpstr>
      <vt:lpstr>法律顾问服务费（购买服务）</vt:lpstr>
      <vt:lpstr>人武工作经费 (2)</vt:lpstr>
      <vt:lpstr>统计工作经费（购买服务） (2)</vt:lpstr>
      <vt:lpstr>经济普查工作经费 </vt:lpstr>
      <vt:lpstr>办公场所修缮 </vt:lpstr>
      <vt:lpstr>信访工作经费 </vt:lpstr>
      <vt:lpstr>雇员及临时人员经费（街道补）</vt:lpstr>
      <vt:lpstr>单位公共交通费 </vt:lpstr>
      <vt:lpstr>公务接待费 </vt:lpstr>
      <vt:lpstr>设备购置费 </vt:lpstr>
      <vt:lpstr>办公区域（包括公厕等）水电费 </vt:lpstr>
      <vt:lpstr>雇员及临时人员伙食补助（街道补）</vt:lpstr>
      <vt:lpstr>村干部基本报酬 </vt:lpstr>
      <vt:lpstr>物业管理费（购买服务）</vt:lpstr>
      <vt:lpstr>团委、妇联工作经费 </vt:lpstr>
      <vt:lpstr>宣传工作经费 </vt:lpstr>
      <vt:lpstr>党建工作经费</vt:lpstr>
      <vt:lpstr>统战工作经费 </vt:lpstr>
      <vt:lpstr>财政财务管理经费 </vt:lpstr>
      <vt:lpstr>人大、政协、党代表活动经费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清风月</cp:lastModifiedBy>
  <cp:lastPrinted>2021-04-30T07:03:11Z</cp:lastPrinted>
  <dcterms:created xsi:type="dcterms:W3CDTF">2021-04-22T12:52:00Z</dcterms:created>
  <dcterms:modified xsi:type="dcterms:W3CDTF">2022-03-30T03:38:46Z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50E67D2CEBF3404B94A79CDA4330AB8C</vt:lpwstr>
  </property>
  <property fmtid="{D5CDD505-2E9C-101B-9397-08002B2CF9AE}" pid="3" name="KSOProductBuildVer">
    <vt:lpwstr>2052-11.1.0.10356</vt:lpwstr>
  </property>
</Properties>
</file>